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d.docs.live.net/51aa9d1f63fff208/Pulpit/Irek udostępnione do skasowania/SZKOLENIE SKARBNIKÓW/"/>
    </mc:Choice>
  </mc:AlternateContent>
  <xr:revisionPtr revIDLastSave="0" documentId="8_{CCEABE7E-BD73-4F8C-A408-1BF5314DC229}" xr6:coauthVersionLast="47" xr6:coauthVersionMax="47" xr10:uidLastSave="{00000000-0000-0000-0000-000000000000}"/>
  <bookViews>
    <workbookView xWindow="-108" yWindow="-108" windowWidth="23256" windowHeight="12456" xr2:uid="{EF5550A8-1CA6-4F64-A8A5-2B603F7D3716}"/>
  </bookViews>
  <sheets>
    <sheet name="raport luty" sheetId="1" r:id="rId1"/>
  </sheets>
  <definedNames>
    <definedName name="_xlnm._FilterDatabase" localSheetId="0" hidden="1">'raport luty'!$A$7:$I$120</definedName>
    <definedName name="arkusz_odniesienia">#REF!</definedName>
    <definedName name="cena_energii_2022">0.73</definedName>
    <definedName name="cena_energii_2023">0.75</definedName>
    <definedName name="cena_wody_2022">6.75</definedName>
    <definedName name="cena_wody_2023">6.7</definedName>
    <definedName name="data_poczatku">#REF!</definedName>
    <definedName name="opl_ogrod_2019" hidden="1">0.55</definedName>
    <definedName name="opl_ogrod_2023">1.05</definedName>
    <definedName name="poczatek_roku">DATE(2023,1,1)</definedName>
    <definedName name="przestawna_wplaty">OFFSET(#REF!,,,COUNTA(#REF!),9)</definedName>
    <definedName name="tabela_wplywow">OFFSET(#REF!,,,COUNTA(#REF!),6)</definedName>
    <definedName name="_xlnm.Print_Titles" localSheetId="0">'raport luty'!$3:$8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4" i="1" l="1"/>
  <c r="J119" i="1" s="1"/>
  <c r="J114" i="1"/>
  <c r="J116" i="1" s="1"/>
  <c r="I114" i="1"/>
  <c r="H119" i="1" s="1"/>
  <c r="H114" i="1"/>
  <c r="H116" i="1" s="1"/>
  <c r="G114" i="1"/>
  <c r="F119" i="1" s="1"/>
  <c r="F114" i="1"/>
  <c r="F116" i="1" s="1"/>
  <c r="F120" i="1" s="1"/>
  <c r="E114" i="1"/>
  <c r="D117" i="1" s="1"/>
  <c r="D114" i="1"/>
  <c r="D116" i="1" s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D118" i="1" l="1"/>
  <c r="H120" i="1"/>
  <c r="J120" i="1"/>
</calcChain>
</file>

<file path=xl/sharedStrings.xml><?xml version="1.0" encoding="utf-8"?>
<sst xmlns="http://schemas.openxmlformats.org/spreadsheetml/2006/main" count="86" uniqueCount="35">
  <si>
    <t>RAPORT FINANSOWY</t>
  </si>
  <si>
    <t>za m-c luty 2024</t>
  </si>
  <si>
    <t>L.p.</t>
  </si>
  <si>
    <t>Data</t>
  </si>
  <si>
    <t>Treść</t>
  </si>
  <si>
    <t>KASA</t>
  </si>
  <si>
    <t>KONTO OBIEGOWE</t>
  </si>
  <si>
    <t>KONTO INWEST.</t>
  </si>
  <si>
    <t>GRANT ARiMR</t>
  </si>
  <si>
    <t>przychód</t>
  </si>
  <si>
    <t>rozchód</t>
  </si>
  <si>
    <t>z przeniesienia</t>
  </si>
  <si>
    <t>Zakup węża do gazu (kuchnia)</t>
  </si>
  <si>
    <t/>
  </si>
  <si>
    <t>Wysłanie deklaracji PIT-11 za 2023r. dla działkowców</t>
  </si>
  <si>
    <t>DRA /01/2024</t>
  </si>
  <si>
    <t>PIT 4R za styczeń</t>
  </si>
  <si>
    <t>Zapłata do faktury nr E/K2/0001211/24- energia</t>
  </si>
  <si>
    <t>Prowizja bankowa</t>
  </si>
  <si>
    <t>Wpłata gotówki z banku do kasy- P. Witkowski</t>
  </si>
  <si>
    <t>Zapłata do faktury nr 512593310224- T-Mobile</t>
  </si>
  <si>
    <t>Olej do kosiarek spalinowych</t>
  </si>
  <si>
    <t>Oprawa uliczna LED Vespa</t>
  </si>
  <si>
    <t xml:space="preserve">Lampa uliczna solarna 2 szt. </t>
  </si>
  <si>
    <t>Sumy obrotowe</t>
  </si>
  <si>
    <t>Sumy obrotowe od początku miesiąca</t>
  </si>
  <si>
    <t>RAZEM</t>
  </si>
  <si>
    <t>Rozchód</t>
  </si>
  <si>
    <t>Stan gotówki w kasie</t>
  </si>
  <si>
    <t>Obciążenia z kolumny 7, 9, 11</t>
  </si>
  <si>
    <t>Sumy do dyspozycji banku</t>
  </si>
  <si>
    <t>skarbnik/kasjer</t>
  </si>
  <si>
    <t>RF NR 2/2024 z dnia 29-02-2024</t>
  </si>
  <si>
    <t>podpis prezesa ROD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</si>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</sst>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  <font>
      <sz val="13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 applyProtection="1">
      <protection locked="0"/>
    </xf>
    <xf numFmtId="14" fontId="2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14" fontId="4" fillId="0" borderId="0" xfId="1" applyNumberFormat="1" applyFont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0" borderId="5" xfId="1" applyFont="1" applyBorder="1" applyProtection="1">
      <protection locked="0"/>
    </xf>
    <xf numFmtId="0" fontId="4" fillId="2" borderId="7" xfId="1" applyFont="1" applyFill="1" applyBorder="1" applyAlignment="1" applyProtection="1">
      <alignment horizontal="center"/>
      <protection locked="0"/>
    </xf>
    <xf numFmtId="0" fontId="4" fillId="0" borderId="7" xfId="1" applyFont="1" applyBorder="1" applyAlignment="1" applyProtection="1">
      <alignment horizontal="center"/>
      <protection locked="0"/>
    </xf>
    <xf numFmtId="4" fontId="4" fillId="0" borderId="7" xfId="1" applyNumberFormat="1" applyFont="1" applyBorder="1" applyAlignment="1" applyProtection="1">
      <alignment horizont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14" fontId="4" fillId="0" borderId="7" xfId="1" applyNumberFormat="1" applyFont="1" applyBorder="1" applyAlignment="1" applyProtection="1">
      <alignment horizontal="center" vertical="center"/>
      <protection locked="0"/>
    </xf>
    <xf numFmtId="2" fontId="4" fillId="0" borderId="7" xfId="1" applyNumberFormat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64" fontId="4" fillId="0" borderId="0" xfId="1" applyNumberFormat="1" applyFont="1" applyAlignment="1" applyProtection="1">
      <alignment horizontal="center" vertical="center"/>
      <protection locked="0"/>
    </xf>
    <xf numFmtId="4" fontId="4" fillId="0" borderId="7" xfId="1" applyNumberFormat="1" applyFont="1" applyBorder="1" applyAlignment="1">
      <alignment horizontal="center"/>
    </xf>
    <xf numFmtId="4" fontId="4" fillId="2" borderId="7" xfId="1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1" applyFont="1" applyAlignment="1" applyProtection="1">
      <alignment horizontal="left"/>
      <protection locked="0"/>
    </xf>
    <xf numFmtId="14" fontId="4" fillId="0" borderId="0" xfId="1" applyNumberFormat="1" applyFont="1" applyAlignment="1" applyProtection="1">
      <alignment horizontal="left"/>
      <protection locked="0"/>
    </xf>
    <xf numFmtId="0" fontId="1" fillId="0" borderId="0" xfId="1" applyProtection="1">
      <protection locked="0"/>
    </xf>
    <xf numFmtId="14" fontId="1" fillId="0" borderId="0" xfId="1" applyNumberFormat="1" applyProtection="1">
      <protection locked="0"/>
    </xf>
    <xf numFmtId="0" fontId="1" fillId="0" borderId="0" xfId="1" applyAlignment="1" applyProtection="1">
      <alignment horizontal="center"/>
      <protection locked="0"/>
    </xf>
    <xf numFmtId="0" fontId="4" fillId="2" borderId="1" xfId="1" applyFont="1" applyFill="1" applyBorder="1" applyAlignment="1" applyProtection="1">
      <alignment horizontal="left"/>
      <protection locked="0"/>
    </xf>
    <xf numFmtId="0" fontId="4" fillId="2" borderId="2" xfId="1" applyFont="1" applyFill="1" applyBorder="1" applyAlignment="1" applyProtection="1">
      <alignment horizontal="left"/>
      <protection locked="0"/>
    </xf>
    <xf numFmtId="0" fontId="4" fillId="2" borderId="3" xfId="1" applyFont="1" applyFill="1" applyBorder="1" applyAlignment="1" applyProtection="1">
      <alignment horizontal="left"/>
      <protection locked="0"/>
    </xf>
    <xf numFmtId="0" fontId="4" fillId="2" borderId="7" xfId="1" applyFont="1" applyFill="1" applyBorder="1" applyAlignment="1" applyProtection="1">
      <alignment horizontal="center"/>
      <protection locked="0"/>
    </xf>
    <xf numFmtId="0" fontId="4" fillId="0" borderId="7" xfId="1" applyFont="1" applyBorder="1" applyAlignment="1" applyProtection="1">
      <alignment horizontal="center"/>
      <protection locked="0"/>
    </xf>
    <xf numFmtId="2" fontId="4" fillId="2" borderId="7" xfId="1" applyNumberFormat="1" applyFont="1" applyFill="1" applyBorder="1" applyAlignment="1" applyProtection="1">
      <alignment horizontal="left"/>
      <protection locked="0"/>
    </xf>
    <xf numFmtId="0" fontId="5" fillId="2" borderId="1" xfId="1" applyFont="1" applyFill="1" applyBorder="1" applyAlignment="1" applyProtection="1">
      <alignment horizontal="left"/>
      <protection locked="0"/>
    </xf>
    <xf numFmtId="0" fontId="5" fillId="2" borderId="2" xfId="1" applyFont="1" applyFill="1" applyBorder="1" applyAlignment="1" applyProtection="1">
      <alignment horizontal="left"/>
      <protection locked="0"/>
    </xf>
    <xf numFmtId="0" fontId="5" fillId="2" borderId="3" xfId="1" applyFont="1" applyFill="1" applyBorder="1" applyAlignment="1" applyProtection="1">
      <alignment horizontal="left"/>
      <protection locked="0"/>
    </xf>
    <xf numFmtId="0" fontId="3" fillId="2" borderId="1" xfId="1" applyFont="1" applyFill="1" applyBorder="1" applyAlignment="1" applyProtection="1">
      <alignment horizontal="center"/>
      <protection locked="0"/>
    </xf>
    <xf numFmtId="0" fontId="3" fillId="2" borderId="2" xfId="1" applyFont="1" applyFill="1" applyBorder="1" applyAlignment="1" applyProtection="1">
      <alignment horizontal="center"/>
      <protection locked="0"/>
    </xf>
    <xf numFmtId="0" fontId="3" fillId="2" borderId="3" xfId="1" applyFont="1" applyFill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center"/>
      <protection locked="0"/>
    </xf>
    <xf numFmtId="0" fontId="3" fillId="0" borderId="3" xfId="1" applyFont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8" xfId="1" applyFont="1" applyFill="1" applyBorder="1" applyAlignment="1" applyProtection="1">
      <alignment horizontal="center" vertical="center"/>
      <protection locked="0"/>
    </xf>
    <xf numFmtId="14" fontId="4" fillId="2" borderId="6" xfId="1" applyNumberFormat="1" applyFont="1" applyFill="1" applyBorder="1" applyAlignment="1" applyProtection="1">
      <alignment horizontal="center" vertical="center"/>
      <protection locked="0"/>
    </xf>
    <xf numFmtId="14" fontId="4" fillId="2" borderId="8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Normalny 2" xfId="1" xr:uid="{71D82016-2762-4FAA-9C94-7D780C1ADD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E2992-5A1C-4B52-8E73-E91E6B6BAFCB}">
  <sheetPr codeName="Arkusz40">
    <tabColor rgb="FF0070C0"/>
    <pageSetUpPr fitToPage="1"/>
  </sheetPr>
  <dimension ref="A2:M123"/>
  <sheetViews>
    <sheetView tabSelected="1" showOutlineSymbols="0" showWhiteSpace="0" zoomScale="70" zoomScaleNormal="70" workbookViewId="0">
      <selection activeCell="L5" sqref="L5"/>
    </sheetView>
  </sheetViews>
  <sheetFormatPr defaultColWidth="9.109375" defaultRowHeight="14.4" x14ac:dyDescent="0.3"/>
  <cols>
    <col min="1" max="1" width="5.88671875" style="24" customWidth="1"/>
    <col min="2" max="2" width="17.21875" style="25" customWidth="1"/>
    <col min="3" max="3" width="82.6640625" style="24" customWidth="1"/>
    <col min="4" max="4" width="13" style="26" customWidth="1"/>
    <col min="5" max="5" width="14.109375" style="26" customWidth="1"/>
    <col min="6" max="6" width="15.88671875" style="26" bestFit="1" customWidth="1"/>
    <col min="7" max="7" width="15.33203125" style="26" customWidth="1"/>
    <col min="8" max="8" width="15.88671875" style="26" bestFit="1" customWidth="1"/>
    <col min="9" max="9" width="14.6640625" style="26" customWidth="1"/>
    <col min="10" max="10" width="15.77734375" style="24" hidden="1" customWidth="1"/>
    <col min="11" max="11" width="14" style="24" hidden="1" customWidth="1"/>
    <col min="12" max="12" width="9.109375" style="24"/>
    <col min="13" max="13" width="11.88671875" style="24" bestFit="1" customWidth="1"/>
    <col min="14" max="14" width="14.88671875" style="24" customWidth="1"/>
    <col min="15" max="16384" width="9.109375" style="24"/>
  </cols>
  <sheetData>
    <row r="2" spans="1:13" ht="21" x14ac:dyDescent="0.4">
      <c r="C2" s="1" t="s">
        <v>34</v>
      </c>
    </row>
    <row r="3" spans="1:13" s="1" customFormat="1" ht="21" x14ac:dyDescent="0.4">
      <c r="B3" s="2"/>
      <c r="D3" s="36" t="s">
        <v>0</v>
      </c>
      <c r="E3" s="37"/>
      <c r="F3" s="38"/>
      <c r="G3" s="39" t="s">
        <v>32</v>
      </c>
      <c r="H3" s="40"/>
      <c r="I3" s="41"/>
    </row>
    <row r="4" spans="1:13" s="3" customFormat="1" ht="18" x14ac:dyDescent="0.35">
      <c r="B4" s="4"/>
      <c r="D4" s="42" t="s">
        <v>1</v>
      </c>
      <c r="E4" s="42"/>
      <c r="F4" s="42"/>
      <c r="G4" s="5"/>
      <c r="H4" s="5"/>
      <c r="I4" s="6"/>
    </row>
    <row r="5" spans="1:13" s="1" customFormat="1" ht="21" x14ac:dyDescent="0.4">
      <c r="B5" s="2"/>
      <c r="D5" s="7"/>
      <c r="E5" s="7"/>
      <c r="F5" s="7"/>
      <c r="G5" s="8"/>
      <c r="H5" s="9"/>
      <c r="I5" s="9"/>
      <c r="J5" s="9"/>
    </row>
    <row r="6" spans="1:13" s="3" customFormat="1" ht="18" x14ac:dyDescent="0.35">
      <c r="A6" s="43" t="s">
        <v>2</v>
      </c>
      <c r="B6" s="45" t="s">
        <v>3</v>
      </c>
      <c r="C6" s="43" t="s">
        <v>4</v>
      </c>
      <c r="D6" s="30" t="s">
        <v>5</v>
      </c>
      <c r="E6" s="30"/>
      <c r="F6" s="30" t="s">
        <v>6</v>
      </c>
      <c r="G6" s="30"/>
      <c r="H6" s="30" t="s">
        <v>7</v>
      </c>
      <c r="I6" s="30"/>
      <c r="J6" s="30" t="s">
        <v>8</v>
      </c>
      <c r="K6" s="30"/>
    </row>
    <row r="7" spans="1:13" s="3" customFormat="1" ht="18" x14ac:dyDescent="0.35">
      <c r="A7" s="44"/>
      <c r="B7" s="46"/>
      <c r="C7" s="44"/>
      <c r="D7" s="10" t="s">
        <v>9</v>
      </c>
      <c r="E7" s="10" t="s">
        <v>10</v>
      </c>
      <c r="F7" s="10" t="s">
        <v>9</v>
      </c>
      <c r="G7" s="10" t="s">
        <v>10</v>
      </c>
      <c r="H7" s="10" t="s">
        <v>9</v>
      </c>
      <c r="I7" s="10" t="s">
        <v>10</v>
      </c>
      <c r="J7" s="10" t="s">
        <v>9</v>
      </c>
      <c r="K7" s="10" t="s">
        <v>10</v>
      </c>
    </row>
    <row r="8" spans="1:13" s="3" customFormat="1" ht="18" x14ac:dyDescent="0.3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</row>
    <row r="9" spans="1:13" s="3" customFormat="1" ht="18" x14ac:dyDescent="0.35">
      <c r="A9" s="31" t="s">
        <v>11</v>
      </c>
      <c r="B9" s="31"/>
      <c r="C9" s="31"/>
      <c r="D9" s="12"/>
      <c r="E9" s="12"/>
      <c r="F9" s="12"/>
      <c r="G9" s="12"/>
      <c r="H9" s="12"/>
      <c r="I9" s="12"/>
      <c r="J9" s="12"/>
      <c r="K9" s="12"/>
    </row>
    <row r="10" spans="1:13" s="16" customFormat="1" ht="18" x14ac:dyDescent="0.35">
      <c r="A10" s="13">
        <f t="shared" ref="A10:A73" si="0">ROW()-9</f>
        <v>1</v>
      </c>
      <c r="B10" s="14">
        <v>45324</v>
      </c>
      <c r="C10" s="15" t="s">
        <v>12</v>
      </c>
      <c r="D10" s="12"/>
      <c r="E10" s="12">
        <v>159.99</v>
      </c>
      <c r="F10" s="12"/>
      <c r="G10" s="12" t="s">
        <v>13</v>
      </c>
      <c r="H10" s="12"/>
      <c r="I10" s="12" t="s">
        <v>13</v>
      </c>
      <c r="J10" s="12"/>
      <c r="K10" s="12" t="s">
        <v>13</v>
      </c>
    </row>
    <row r="11" spans="1:13" s="16" customFormat="1" ht="18" x14ac:dyDescent="0.35">
      <c r="A11" s="13">
        <f t="shared" si="0"/>
        <v>2</v>
      </c>
      <c r="B11" s="14">
        <v>45324</v>
      </c>
      <c r="C11" s="15" t="s">
        <v>14</v>
      </c>
      <c r="D11" s="12"/>
      <c r="E11" s="12">
        <v>17.600000000000001</v>
      </c>
      <c r="F11" s="12"/>
      <c r="G11" s="12" t="s">
        <v>13</v>
      </c>
      <c r="H11" s="12"/>
      <c r="I11" s="12" t="s">
        <v>13</v>
      </c>
      <c r="J11" s="12"/>
      <c r="K11" s="12" t="s">
        <v>13</v>
      </c>
    </row>
    <row r="12" spans="1:13" s="16" customFormat="1" ht="18" x14ac:dyDescent="0.35">
      <c r="A12" s="13">
        <f t="shared" si="0"/>
        <v>3</v>
      </c>
      <c r="B12" s="14">
        <v>45329.286087962966</v>
      </c>
      <c r="C12" s="15" t="s">
        <v>15</v>
      </c>
      <c r="D12" s="12"/>
      <c r="E12" s="12" t="s">
        <v>13</v>
      </c>
      <c r="F12" s="12"/>
      <c r="G12" s="12">
        <v>78.239999999999995</v>
      </c>
      <c r="H12" s="12"/>
      <c r="I12" s="12" t="s">
        <v>13</v>
      </c>
      <c r="J12" s="12"/>
      <c r="K12" s="12" t="s">
        <v>13</v>
      </c>
    </row>
    <row r="13" spans="1:13" s="16" customFormat="1" ht="18" x14ac:dyDescent="0.35">
      <c r="A13" s="13">
        <f t="shared" si="0"/>
        <v>4</v>
      </c>
      <c r="B13" s="14">
        <v>45329.286087962966</v>
      </c>
      <c r="C13" s="15" t="s">
        <v>16</v>
      </c>
      <c r="D13" s="12"/>
      <c r="E13" s="12" t="s">
        <v>13</v>
      </c>
      <c r="F13" s="12"/>
      <c r="G13" s="12">
        <v>41</v>
      </c>
      <c r="H13" s="12"/>
      <c r="I13" s="12" t="s">
        <v>13</v>
      </c>
      <c r="J13" s="12"/>
      <c r="K13" s="12" t="s">
        <v>13</v>
      </c>
    </row>
    <row r="14" spans="1:13" s="16" customFormat="1" ht="18" x14ac:dyDescent="0.35">
      <c r="A14" s="13">
        <f t="shared" si="0"/>
        <v>5</v>
      </c>
      <c r="B14" s="14">
        <v>45329.286087962966</v>
      </c>
      <c r="C14" s="15" t="s">
        <v>17</v>
      </c>
      <c r="D14" s="12"/>
      <c r="E14" s="12" t="s">
        <v>13</v>
      </c>
      <c r="F14" s="12"/>
      <c r="G14" s="12">
        <v>1541.24</v>
      </c>
      <c r="H14" s="12"/>
      <c r="I14" s="12" t="s">
        <v>13</v>
      </c>
      <c r="J14" s="12"/>
      <c r="K14" s="12" t="s">
        <v>13</v>
      </c>
      <c r="M14" s="17"/>
    </row>
    <row r="15" spans="1:13" s="16" customFormat="1" ht="18" x14ac:dyDescent="0.35">
      <c r="A15" s="13">
        <f t="shared" si="0"/>
        <v>6</v>
      </c>
      <c r="B15" s="14">
        <v>45334</v>
      </c>
      <c r="C15" s="15" t="s">
        <v>18</v>
      </c>
      <c r="D15" s="12"/>
      <c r="E15" s="12" t="s">
        <v>13</v>
      </c>
      <c r="F15" s="12"/>
      <c r="G15" s="12" t="s">
        <v>13</v>
      </c>
      <c r="H15" s="12"/>
      <c r="I15" s="12">
        <v>7</v>
      </c>
      <c r="J15" s="12"/>
      <c r="K15" s="12" t="s">
        <v>13</v>
      </c>
    </row>
    <row r="16" spans="1:13" s="16" customFormat="1" ht="18" x14ac:dyDescent="0.35">
      <c r="A16" s="13">
        <f t="shared" si="0"/>
        <v>7</v>
      </c>
      <c r="B16" s="14">
        <v>45335</v>
      </c>
      <c r="C16" s="15" t="s">
        <v>19</v>
      </c>
      <c r="D16" s="12">
        <v>1500</v>
      </c>
      <c r="E16" s="12"/>
      <c r="F16" s="12"/>
      <c r="G16" s="12">
        <v>1500</v>
      </c>
      <c r="H16" s="12"/>
      <c r="I16" s="12"/>
      <c r="J16" s="12"/>
      <c r="K16" s="12"/>
    </row>
    <row r="17" spans="1:11" s="16" customFormat="1" ht="18" x14ac:dyDescent="0.35">
      <c r="A17" s="13">
        <f t="shared" si="0"/>
        <v>8</v>
      </c>
      <c r="B17" s="14">
        <v>45337</v>
      </c>
      <c r="C17" s="15" t="s">
        <v>18</v>
      </c>
      <c r="D17" s="12"/>
      <c r="E17" s="12" t="s">
        <v>13</v>
      </c>
      <c r="F17" s="12"/>
      <c r="G17" s="12" t="s">
        <v>13</v>
      </c>
      <c r="H17" s="12"/>
      <c r="I17" s="12">
        <v>4</v>
      </c>
      <c r="J17" s="12"/>
      <c r="K17" s="12" t="s">
        <v>13</v>
      </c>
    </row>
    <row r="18" spans="1:11" s="16" customFormat="1" ht="18" x14ac:dyDescent="0.35">
      <c r="A18" s="13">
        <f t="shared" si="0"/>
        <v>9</v>
      </c>
      <c r="B18" s="14">
        <v>45344</v>
      </c>
      <c r="C18" s="15" t="s">
        <v>20</v>
      </c>
      <c r="D18" s="12"/>
      <c r="E18" s="12" t="s">
        <v>13</v>
      </c>
      <c r="F18" s="12"/>
      <c r="G18" s="12">
        <v>116.85</v>
      </c>
      <c r="H18" s="12"/>
      <c r="I18" s="12" t="s">
        <v>13</v>
      </c>
      <c r="J18" s="12"/>
      <c r="K18" s="12" t="s">
        <v>13</v>
      </c>
    </row>
    <row r="19" spans="1:11" s="16" customFormat="1" ht="18" x14ac:dyDescent="0.35">
      <c r="A19" s="13">
        <f t="shared" si="0"/>
        <v>10</v>
      </c>
      <c r="B19" s="14">
        <v>45344</v>
      </c>
      <c r="C19" s="15" t="s">
        <v>21</v>
      </c>
      <c r="D19" s="12"/>
      <c r="E19" s="12">
        <v>78</v>
      </c>
      <c r="F19" s="12"/>
      <c r="G19" s="12" t="s">
        <v>13</v>
      </c>
      <c r="H19" s="12"/>
      <c r="I19" s="12" t="s">
        <v>13</v>
      </c>
      <c r="J19" s="12"/>
      <c r="K19" s="12" t="s">
        <v>13</v>
      </c>
    </row>
    <row r="20" spans="1:11" s="16" customFormat="1" ht="18" x14ac:dyDescent="0.35">
      <c r="A20" s="13">
        <f t="shared" si="0"/>
        <v>11</v>
      </c>
      <c r="B20" s="14">
        <v>45344</v>
      </c>
      <c r="C20" s="15" t="s">
        <v>22</v>
      </c>
      <c r="D20" s="12"/>
      <c r="E20" s="12">
        <v>198.58</v>
      </c>
      <c r="F20" s="12"/>
      <c r="G20" s="12" t="s">
        <v>13</v>
      </c>
      <c r="H20" s="12"/>
      <c r="I20" s="12" t="s">
        <v>13</v>
      </c>
      <c r="J20" s="12"/>
      <c r="K20" s="12" t="s">
        <v>13</v>
      </c>
    </row>
    <row r="21" spans="1:11" s="16" customFormat="1" ht="18" x14ac:dyDescent="0.35">
      <c r="A21" s="13">
        <f t="shared" si="0"/>
        <v>12</v>
      </c>
      <c r="B21" s="14">
        <v>45345</v>
      </c>
      <c r="C21" s="15" t="s">
        <v>23</v>
      </c>
      <c r="D21" s="12"/>
      <c r="E21" s="12">
        <v>330.79</v>
      </c>
      <c r="F21" s="12"/>
      <c r="G21" s="12" t="s">
        <v>13</v>
      </c>
      <c r="H21" s="12"/>
      <c r="I21" s="12" t="s">
        <v>13</v>
      </c>
      <c r="J21" s="12"/>
      <c r="K21" s="12" t="s">
        <v>13</v>
      </c>
    </row>
    <row r="22" spans="1:11" s="16" customFormat="1" ht="18" x14ac:dyDescent="0.35">
      <c r="A22" s="13">
        <f t="shared" si="0"/>
        <v>13</v>
      </c>
      <c r="B22" s="14">
        <v>45351</v>
      </c>
      <c r="C22" s="15" t="s">
        <v>18</v>
      </c>
      <c r="D22" s="12"/>
      <c r="E22" s="12" t="s">
        <v>13</v>
      </c>
      <c r="F22" s="12"/>
      <c r="G22" s="12" t="s">
        <v>13</v>
      </c>
      <c r="H22" s="12"/>
      <c r="I22" s="12">
        <v>10</v>
      </c>
      <c r="J22" s="12"/>
      <c r="K22" s="12" t="s">
        <v>13</v>
      </c>
    </row>
    <row r="23" spans="1:11" s="16" customFormat="1" ht="18" x14ac:dyDescent="0.35">
      <c r="A23" s="13">
        <f t="shared" si="0"/>
        <v>14</v>
      </c>
      <c r="B23" s="14">
        <v>45351</v>
      </c>
      <c r="C23" s="15" t="s">
        <v>18</v>
      </c>
      <c r="D23" s="12"/>
      <c r="E23" s="12" t="s">
        <v>13</v>
      </c>
      <c r="F23" s="12"/>
      <c r="G23" s="12">
        <v>9</v>
      </c>
      <c r="H23" s="12"/>
      <c r="I23" s="12" t="s">
        <v>13</v>
      </c>
      <c r="J23" s="12"/>
      <c r="K23" s="12" t="s">
        <v>13</v>
      </c>
    </row>
    <row r="24" spans="1:11" s="16" customFormat="1" ht="18" x14ac:dyDescent="0.35">
      <c r="A24" s="13">
        <f t="shared" si="0"/>
        <v>15</v>
      </c>
      <c r="B24" s="14">
        <v>45351</v>
      </c>
      <c r="C24" s="15" t="s">
        <v>18</v>
      </c>
      <c r="D24" s="12"/>
      <c r="E24" s="12" t="s">
        <v>13</v>
      </c>
      <c r="F24" s="12"/>
      <c r="G24" s="12">
        <v>1.5</v>
      </c>
      <c r="H24" s="12"/>
      <c r="I24" s="12" t="s">
        <v>13</v>
      </c>
      <c r="J24" s="12"/>
      <c r="K24" s="12" t="s">
        <v>13</v>
      </c>
    </row>
    <row r="25" spans="1:11" s="16" customFormat="1" ht="18" hidden="1" x14ac:dyDescent="0.35">
      <c r="A25" s="13">
        <f t="shared" si="0"/>
        <v>16</v>
      </c>
      <c r="B25" s="14"/>
      <c r="C25" s="15"/>
      <c r="D25" s="12"/>
      <c r="E25" s="12"/>
      <c r="F25" s="12"/>
      <c r="G25" s="12"/>
      <c r="H25" s="12"/>
      <c r="I25" s="12"/>
      <c r="J25" s="12"/>
      <c r="K25" s="12"/>
    </row>
    <row r="26" spans="1:11" s="16" customFormat="1" ht="18" hidden="1" x14ac:dyDescent="0.35">
      <c r="A26" s="13">
        <f t="shared" si="0"/>
        <v>17</v>
      </c>
      <c r="B26" s="14"/>
      <c r="C26" s="15"/>
      <c r="D26" s="12"/>
      <c r="E26" s="12"/>
      <c r="F26" s="12"/>
      <c r="G26" s="12"/>
      <c r="H26" s="12"/>
      <c r="I26" s="12"/>
      <c r="J26" s="12"/>
      <c r="K26" s="12"/>
    </row>
    <row r="27" spans="1:11" s="16" customFormat="1" ht="18" hidden="1" x14ac:dyDescent="0.35">
      <c r="A27" s="13">
        <f t="shared" si="0"/>
        <v>18</v>
      </c>
      <c r="B27" s="14"/>
      <c r="C27" s="15"/>
      <c r="D27" s="12"/>
      <c r="E27" s="12"/>
      <c r="F27" s="12"/>
      <c r="G27" s="12"/>
      <c r="H27" s="12"/>
      <c r="I27" s="12"/>
      <c r="J27" s="12"/>
      <c r="K27" s="12"/>
    </row>
    <row r="28" spans="1:11" s="16" customFormat="1" ht="18" hidden="1" x14ac:dyDescent="0.35">
      <c r="A28" s="13">
        <f t="shared" si="0"/>
        <v>19</v>
      </c>
      <c r="B28" s="14"/>
      <c r="C28" s="15"/>
      <c r="D28" s="12"/>
      <c r="E28" s="12"/>
      <c r="F28" s="12"/>
      <c r="G28" s="12"/>
      <c r="H28" s="12"/>
      <c r="I28" s="12"/>
      <c r="J28" s="12"/>
      <c r="K28" s="12"/>
    </row>
    <row r="29" spans="1:11" s="16" customFormat="1" ht="18" hidden="1" x14ac:dyDescent="0.35">
      <c r="A29" s="13">
        <f t="shared" si="0"/>
        <v>20</v>
      </c>
      <c r="B29" s="14"/>
      <c r="C29" s="15"/>
      <c r="D29" s="12"/>
      <c r="E29" s="12"/>
      <c r="F29" s="12"/>
      <c r="G29" s="12"/>
      <c r="H29" s="12"/>
      <c r="I29" s="12"/>
      <c r="J29" s="12"/>
      <c r="K29" s="12"/>
    </row>
    <row r="30" spans="1:11" s="16" customFormat="1" ht="18" hidden="1" x14ac:dyDescent="0.35">
      <c r="A30" s="13">
        <f t="shared" si="0"/>
        <v>21</v>
      </c>
      <c r="B30" s="14"/>
      <c r="C30" s="15"/>
      <c r="D30" s="12"/>
      <c r="E30" s="12"/>
      <c r="F30" s="12"/>
      <c r="G30" s="12"/>
      <c r="H30" s="12"/>
      <c r="I30" s="12"/>
      <c r="J30" s="12"/>
      <c r="K30" s="12"/>
    </row>
    <row r="31" spans="1:11" s="16" customFormat="1" ht="18" hidden="1" x14ac:dyDescent="0.35">
      <c r="A31" s="13">
        <f t="shared" si="0"/>
        <v>22</v>
      </c>
      <c r="B31" s="14"/>
      <c r="C31" s="15"/>
      <c r="D31" s="12"/>
      <c r="E31" s="12"/>
      <c r="F31" s="12"/>
      <c r="G31" s="12"/>
      <c r="H31" s="12"/>
      <c r="I31" s="12"/>
      <c r="J31" s="12"/>
      <c r="K31" s="12"/>
    </row>
    <row r="32" spans="1:11" s="16" customFormat="1" ht="18" hidden="1" x14ac:dyDescent="0.35">
      <c r="A32" s="13">
        <f t="shared" si="0"/>
        <v>23</v>
      </c>
      <c r="B32" s="14"/>
      <c r="C32" s="15"/>
      <c r="D32" s="12"/>
      <c r="E32" s="12"/>
      <c r="F32" s="12"/>
      <c r="G32" s="12"/>
      <c r="H32" s="12"/>
      <c r="I32" s="12"/>
      <c r="J32" s="12"/>
      <c r="K32" s="12"/>
    </row>
    <row r="33" spans="1:11" s="16" customFormat="1" ht="18" hidden="1" x14ac:dyDescent="0.35">
      <c r="A33" s="13">
        <f t="shared" si="0"/>
        <v>24</v>
      </c>
      <c r="B33" s="14"/>
      <c r="C33" s="15"/>
      <c r="D33" s="12"/>
      <c r="E33" s="12"/>
      <c r="F33" s="12"/>
      <c r="G33" s="12"/>
      <c r="H33" s="12"/>
      <c r="I33" s="12"/>
      <c r="J33" s="12"/>
      <c r="K33" s="12"/>
    </row>
    <row r="34" spans="1:11" s="16" customFormat="1" ht="18" hidden="1" x14ac:dyDescent="0.35">
      <c r="A34" s="13">
        <f t="shared" si="0"/>
        <v>25</v>
      </c>
      <c r="B34" s="14"/>
      <c r="C34" s="15"/>
      <c r="D34" s="12"/>
      <c r="E34" s="12"/>
      <c r="F34" s="12"/>
      <c r="G34" s="12"/>
      <c r="H34" s="12"/>
      <c r="I34" s="12"/>
      <c r="J34" s="12"/>
      <c r="K34" s="12"/>
    </row>
    <row r="35" spans="1:11" s="16" customFormat="1" ht="18" hidden="1" x14ac:dyDescent="0.35">
      <c r="A35" s="13">
        <f t="shared" si="0"/>
        <v>26</v>
      </c>
      <c r="B35" s="14"/>
      <c r="C35" s="15"/>
      <c r="D35" s="12"/>
      <c r="E35" s="12"/>
      <c r="F35" s="12"/>
      <c r="G35" s="12"/>
      <c r="H35" s="12"/>
      <c r="I35" s="12"/>
      <c r="J35" s="12"/>
      <c r="K35" s="12"/>
    </row>
    <row r="36" spans="1:11" s="16" customFormat="1" ht="18" hidden="1" x14ac:dyDescent="0.35">
      <c r="A36" s="13">
        <f t="shared" si="0"/>
        <v>27</v>
      </c>
      <c r="B36" s="14"/>
      <c r="C36" s="15"/>
      <c r="D36" s="12"/>
      <c r="E36" s="12"/>
      <c r="F36" s="12"/>
      <c r="G36" s="12"/>
      <c r="H36" s="12"/>
      <c r="I36" s="12"/>
      <c r="J36" s="12"/>
      <c r="K36" s="12"/>
    </row>
    <row r="37" spans="1:11" s="16" customFormat="1" ht="18" hidden="1" x14ac:dyDescent="0.35">
      <c r="A37" s="13">
        <f t="shared" si="0"/>
        <v>28</v>
      </c>
      <c r="B37" s="14"/>
      <c r="C37" s="15"/>
      <c r="D37" s="12"/>
      <c r="E37" s="12"/>
      <c r="F37" s="12"/>
      <c r="G37" s="12"/>
      <c r="H37" s="12"/>
      <c r="I37" s="12"/>
      <c r="J37" s="12"/>
      <c r="K37" s="12"/>
    </row>
    <row r="38" spans="1:11" s="16" customFormat="1" ht="18" hidden="1" x14ac:dyDescent="0.35">
      <c r="A38" s="13">
        <f t="shared" si="0"/>
        <v>29</v>
      </c>
      <c r="B38" s="14"/>
      <c r="C38" s="15"/>
      <c r="D38" s="12"/>
      <c r="E38" s="12"/>
      <c r="F38" s="12"/>
      <c r="G38" s="12"/>
      <c r="H38" s="12"/>
      <c r="I38" s="12"/>
      <c r="J38" s="12"/>
      <c r="K38" s="12"/>
    </row>
    <row r="39" spans="1:11" s="16" customFormat="1" ht="18" hidden="1" x14ac:dyDescent="0.35">
      <c r="A39" s="13">
        <f t="shared" si="0"/>
        <v>30</v>
      </c>
      <c r="B39" s="14"/>
      <c r="C39" s="15"/>
      <c r="D39" s="12"/>
      <c r="E39" s="12"/>
      <c r="F39" s="12"/>
      <c r="G39" s="12"/>
      <c r="H39" s="12"/>
      <c r="I39" s="12"/>
      <c r="J39" s="12"/>
      <c r="K39" s="12"/>
    </row>
    <row r="40" spans="1:11" s="16" customFormat="1" ht="18" hidden="1" x14ac:dyDescent="0.35">
      <c r="A40" s="13">
        <f t="shared" si="0"/>
        <v>31</v>
      </c>
      <c r="B40" s="14"/>
      <c r="C40" s="15"/>
      <c r="D40" s="12"/>
      <c r="E40" s="12"/>
      <c r="F40" s="12"/>
      <c r="G40" s="12"/>
      <c r="H40" s="12"/>
      <c r="I40" s="12"/>
      <c r="J40" s="12"/>
      <c r="K40" s="12"/>
    </row>
    <row r="41" spans="1:11" s="16" customFormat="1" ht="18" hidden="1" x14ac:dyDescent="0.35">
      <c r="A41" s="13">
        <f t="shared" si="0"/>
        <v>32</v>
      </c>
      <c r="B41" s="14"/>
      <c r="C41" s="15"/>
      <c r="D41" s="12"/>
      <c r="E41" s="12"/>
      <c r="F41" s="12"/>
      <c r="G41" s="12"/>
      <c r="H41" s="12"/>
      <c r="I41" s="12"/>
      <c r="J41" s="12"/>
      <c r="K41" s="12"/>
    </row>
    <row r="42" spans="1:11" s="16" customFormat="1" ht="18" hidden="1" x14ac:dyDescent="0.35">
      <c r="A42" s="13">
        <f t="shared" si="0"/>
        <v>33</v>
      </c>
      <c r="B42" s="14"/>
      <c r="C42" s="15"/>
      <c r="D42" s="12"/>
      <c r="E42" s="12"/>
      <c r="F42" s="12"/>
      <c r="G42" s="12"/>
      <c r="H42" s="12"/>
      <c r="I42" s="12"/>
      <c r="J42" s="12"/>
      <c r="K42" s="12"/>
    </row>
    <row r="43" spans="1:11" s="16" customFormat="1" ht="18" hidden="1" x14ac:dyDescent="0.35">
      <c r="A43" s="13">
        <f t="shared" si="0"/>
        <v>34</v>
      </c>
      <c r="B43" s="14"/>
      <c r="C43" s="15"/>
      <c r="D43" s="12"/>
      <c r="E43" s="12"/>
      <c r="F43" s="12"/>
      <c r="G43" s="12"/>
      <c r="H43" s="12"/>
      <c r="I43" s="12"/>
      <c r="J43" s="12"/>
      <c r="K43" s="12"/>
    </row>
    <row r="44" spans="1:11" s="16" customFormat="1" ht="18" hidden="1" x14ac:dyDescent="0.35">
      <c r="A44" s="13">
        <f t="shared" si="0"/>
        <v>35</v>
      </c>
      <c r="B44" s="14"/>
      <c r="C44" s="15"/>
      <c r="D44" s="12"/>
      <c r="E44" s="12"/>
      <c r="F44" s="12"/>
      <c r="G44" s="12"/>
      <c r="H44" s="12"/>
      <c r="I44" s="12"/>
      <c r="J44" s="12"/>
      <c r="K44" s="12"/>
    </row>
    <row r="45" spans="1:11" s="16" customFormat="1" ht="18" hidden="1" x14ac:dyDescent="0.35">
      <c r="A45" s="13">
        <f t="shared" si="0"/>
        <v>36</v>
      </c>
      <c r="B45" s="14"/>
      <c r="C45" s="15"/>
      <c r="D45" s="12"/>
      <c r="E45" s="12"/>
      <c r="F45" s="12"/>
      <c r="G45" s="12"/>
      <c r="H45" s="12"/>
      <c r="I45" s="12"/>
      <c r="J45" s="12"/>
      <c r="K45" s="12"/>
    </row>
    <row r="46" spans="1:11" s="16" customFormat="1" ht="18" hidden="1" x14ac:dyDescent="0.35">
      <c r="A46" s="13">
        <f t="shared" si="0"/>
        <v>37</v>
      </c>
      <c r="B46" s="14"/>
      <c r="C46" s="15"/>
      <c r="D46" s="12"/>
      <c r="E46" s="12"/>
      <c r="F46" s="12"/>
      <c r="G46" s="12"/>
      <c r="H46" s="12"/>
      <c r="I46" s="12"/>
      <c r="J46" s="12"/>
      <c r="K46" s="12"/>
    </row>
    <row r="47" spans="1:11" s="16" customFormat="1" ht="18" hidden="1" x14ac:dyDescent="0.35">
      <c r="A47" s="13">
        <f t="shared" si="0"/>
        <v>38</v>
      </c>
      <c r="B47" s="14"/>
      <c r="C47" s="15"/>
      <c r="D47" s="12"/>
      <c r="E47" s="12"/>
      <c r="F47" s="12"/>
      <c r="G47" s="12"/>
      <c r="H47" s="12"/>
      <c r="I47" s="12"/>
      <c r="J47" s="12"/>
      <c r="K47" s="12"/>
    </row>
    <row r="48" spans="1:11" s="16" customFormat="1" ht="18" hidden="1" x14ac:dyDescent="0.35">
      <c r="A48" s="13">
        <f t="shared" si="0"/>
        <v>39</v>
      </c>
      <c r="B48" s="14"/>
      <c r="C48" s="15"/>
      <c r="D48" s="12"/>
      <c r="E48" s="12"/>
      <c r="F48" s="12"/>
      <c r="G48" s="12"/>
      <c r="H48" s="12"/>
      <c r="I48" s="12"/>
      <c r="J48" s="12"/>
      <c r="K48" s="12"/>
    </row>
    <row r="49" spans="1:11" s="16" customFormat="1" ht="18" hidden="1" x14ac:dyDescent="0.35">
      <c r="A49" s="13">
        <f t="shared" si="0"/>
        <v>40</v>
      </c>
      <c r="B49" s="14"/>
      <c r="C49" s="15"/>
      <c r="D49" s="12"/>
      <c r="E49" s="12"/>
      <c r="F49" s="12"/>
      <c r="G49" s="12"/>
      <c r="H49" s="12"/>
      <c r="I49" s="12"/>
      <c r="J49" s="12"/>
      <c r="K49" s="12"/>
    </row>
    <row r="50" spans="1:11" s="16" customFormat="1" ht="18" hidden="1" x14ac:dyDescent="0.35">
      <c r="A50" s="13">
        <f t="shared" si="0"/>
        <v>41</v>
      </c>
      <c r="B50" s="14"/>
      <c r="C50" s="15"/>
      <c r="D50" s="12"/>
      <c r="E50" s="12"/>
      <c r="F50" s="12"/>
      <c r="G50" s="12"/>
      <c r="H50" s="12"/>
      <c r="I50" s="12"/>
      <c r="J50" s="12"/>
      <c r="K50" s="12"/>
    </row>
    <row r="51" spans="1:11" s="16" customFormat="1" ht="18" hidden="1" x14ac:dyDescent="0.35">
      <c r="A51" s="13">
        <f t="shared" si="0"/>
        <v>42</v>
      </c>
      <c r="B51" s="14"/>
      <c r="C51" s="15"/>
      <c r="D51" s="12"/>
      <c r="E51" s="12"/>
      <c r="F51" s="12"/>
      <c r="G51" s="12"/>
      <c r="H51" s="12"/>
      <c r="I51" s="12"/>
      <c r="J51" s="12"/>
      <c r="K51" s="12"/>
    </row>
    <row r="52" spans="1:11" s="16" customFormat="1" ht="18" hidden="1" x14ac:dyDescent="0.35">
      <c r="A52" s="13">
        <f t="shared" si="0"/>
        <v>43</v>
      </c>
      <c r="B52" s="14"/>
      <c r="C52" s="15"/>
      <c r="D52" s="12"/>
      <c r="E52" s="12"/>
      <c r="F52" s="12"/>
      <c r="G52" s="12"/>
      <c r="H52" s="12"/>
      <c r="I52" s="12"/>
      <c r="J52" s="12"/>
      <c r="K52" s="12"/>
    </row>
    <row r="53" spans="1:11" s="16" customFormat="1" ht="18" hidden="1" x14ac:dyDescent="0.35">
      <c r="A53" s="13">
        <f t="shared" si="0"/>
        <v>44</v>
      </c>
      <c r="B53" s="14"/>
      <c r="C53" s="15"/>
      <c r="D53" s="12"/>
      <c r="E53" s="12"/>
      <c r="F53" s="12"/>
      <c r="G53" s="12"/>
      <c r="H53" s="12"/>
      <c r="I53" s="12"/>
      <c r="J53" s="12"/>
      <c r="K53" s="12"/>
    </row>
    <row r="54" spans="1:11" s="16" customFormat="1" ht="18" hidden="1" x14ac:dyDescent="0.35">
      <c r="A54" s="13">
        <f t="shared" si="0"/>
        <v>45</v>
      </c>
      <c r="B54" s="14"/>
      <c r="C54" s="15"/>
      <c r="D54" s="12"/>
      <c r="E54" s="12"/>
      <c r="F54" s="12"/>
      <c r="G54" s="12"/>
      <c r="H54" s="12"/>
      <c r="I54" s="12"/>
      <c r="J54" s="12"/>
      <c r="K54" s="12"/>
    </row>
    <row r="55" spans="1:11" s="16" customFormat="1" ht="18" hidden="1" x14ac:dyDescent="0.35">
      <c r="A55" s="13">
        <f t="shared" si="0"/>
        <v>46</v>
      </c>
      <c r="B55" s="14"/>
      <c r="C55" s="15"/>
      <c r="D55" s="12"/>
      <c r="E55" s="12"/>
      <c r="F55" s="12"/>
      <c r="G55" s="12"/>
      <c r="H55" s="12"/>
      <c r="I55" s="12"/>
      <c r="J55" s="12"/>
      <c r="K55" s="12"/>
    </row>
    <row r="56" spans="1:11" s="16" customFormat="1" ht="18" hidden="1" x14ac:dyDescent="0.35">
      <c r="A56" s="13">
        <f t="shared" si="0"/>
        <v>47</v>
      </c>
      <c r="B56" s="14"/>
      <c r="C56" s="15"/>
      <c r="D56" s="12"/>
      <c r="E56" s="12"/>
      <c r="F56" s="12"/>
      <c r="G56" s="12"/>
      <c r="H56" s="12"/>
      <c r="I56" s="12"/>
      <c r="J56" s="12"/>
      <c r="K56" s="12"/>
    </row>
    <row r="57" spans="1:11" s="16" customFormat="1" ht="18" hidden="1" x14ac:dyDescent="0.35">
      <c r="A57" s="13">
        <f t="shared" si="0"/>
        <v>48</v>
      </c>
      <c r="B57" s="14"/>
      <c r="C57" s="15"/>
      <c r="D57" s="12"/>
      <c r="E57" s="12"/>
      <c r="F57" s="12"/>
      <c r="G57" s="12"/>
      <c r="H57" s="12"/>
      <c r="I57" s="12"/>
      <c r="J57" s="12"/>
      <c r="K57" s="12"/>
    </row>
    <row r="58" spans="1:11" s="16" customFormat="1" ht="18" hidden="1" x14ac:dyDescent="0.35">
      <c r="A58" s="13">
        <f t="shared" si="0"/>
        <v>49</v>
      </c>
      <c r="B58" s="14"/>
      <c r="C58" s="15"/>
      <c r="D58" s="12"/>
      <c r="E58" s="12"/>
      <c r="F58" s="12"/>
      <c r="G58" s="12"/>
      <c r="H58" s="12"/>
      <c r="I58" s="12"/>
      <c r="J58" s="12"/>
      <c r="K58" s="12"/>
    </row>
    <row r="59" spans="1:11" s="16" customFormat="1" ht="18" hidden="1" x14ac:dyDescent="0.35">
      <c r="A59" s="13">
        <f t="shared" si="0"/>
        <v>50</v>
      </c>
      <c r="B59" s="14"/>
      <c r="C59" s="15"/>
      <c r="D59" s="12"/>
      <c r="E59" s="12"/>
      <c r="F59" s="12"/>
      <c r="G59" s="12"/>
      <c r="H59" s="12"/>
      <c r="I59" s="12"/>
      <c r="J59" s="12"/>
      <c r="K59" s="12"/>
    </row>
    <row r="60" spans="1:11" s="16" customFormat="1" ht="18" hidden="1" x14ac:dyDescent="0.35">
      <c r="A60" s="13">
        <f t="shared" si="0"/>
        <v>51</v>
      </c>
      <c r="B60" s="14"/>
      <c r="C60" s="15"/>
      <c r="D60" s="12"/>
      <c r="E60" s="12"/>
      <c r="F60" s="12"/>
      <c r="G60" s="12"/>
      <c r="H60" s="12"/>
      <c r="I60" s="12"/>
      <c r="J60" s="12"/>
      <c r="K60" s="12"/>
    </row>
    <row r="61" spans="1:11" s="16" customFormat="1" ht="18" hidden="1" x14ac:dyDescent="0.35">
      <c r="A61" s="13">
        <f t="shared" si="0"/>
        <v>52</v>
      </c>
      <c r="B61" s="14"/>
      <c r="C61" s="15"/>
      <c r="D61" s="12"/>
      <c r="E61" s="12"/>
      <c r="F61" s="12"/>
      <c r="G61" s="12"/>
      <c r="H61" s="12"/>
      <c r="I61" s="12"/>
      <c r="J61" s="12"/>
      <c r="K61" s="12"/>
    </row>
    <row r="62" spans="1:11" s="16" customFormat="1" ht="18" hidden="1" x14ac:dyDescent="0.35">
      <c r="A62" s="13">
        <f t="shared" si="0"/>
        <v>53</v>
      </c>
      <c r="B62" s="14"/>
      <c r="C62" s="15"/>
      <c r="D62" s="12"/>
      <c r="E62" s="12"/>
      <c r="F62" s="12"/>
      <c r="G62" s="12"/>
      <c r="H62" s="12"/>
      <c r="I62" s="12"/>
      <c r="J62" s="12"/>
      <c r="K62" s="12"/>
    </row>
    <row r="63" spans="1:11" s="16" customFormat="1" ht="18" hidden="1" x14ac:dyDescent="0.35">
      <c r="A63" s="13">
        <f t="shared" si="0"/>
        <v>54</v>
      </c>
      <c r="B63" s="14"/>
      <c r="C63" s="15"/>
      <c r="D63" s="12"/>
      <c r="E63" s="12"/>
      <c r="F63" s="12"/>
      <c r="G63" s="12"/>
      <c r="H63" s="12"/>
      <c r="I63" s="12"/>
      <c r="J63" s="12"/>
      <c r="K63" s="12"/>
    </row>
    <row r="64" spans="1:11" s="16" customFormat="1" ht="18" hidden="1" x14ac:dyDescent="0.35">
      <c r="A64" s="13">
        <f t="shared" si="0"/>
        <v>55</v>
      </c>
      <c r="B64" s="14"/>
      <c r="C64" s="15"/>
      <c r="D64" s="12"/>
      <c r="E64" s="12"/>
      <c r="F64" s="12"/>
      <c r="G64" s="12"/>
      <c r="H64" s="12"/>
      <c r="I64" s="12"/>
      <c r="J64" s="12"/>
      <c r="K64" s="12"/>
    </row>
    <row r="65" spans="1:11" s="16" customFormat="1" ht="18" hidden="1" x14ac:dyDescent="0.35">
      <c r="A65" s="13">
        <f t="shared" si="0"/>
        <v>56</v>
      </c>
      <c r="B65" s="14"/>
      <c r="C65" s="15"/>
      <c r="D65" s="12"/>
      <c r="E65" s="12"/>
      <c r="F65" s="12"/>
      <c r="G65" s="12"/>
      <c r="H65" s="12"/>
      <c r="I65" s="12"/>
      <c r="J65" s="12"/>
      <c r="K65" s="12"/>
    </row>
    <row r="66" spans="1:11" s="16" customFormat="1" ht="18" hidden="1" x14ac:dyDescent="0.35">
      <c r="A66" s="13">
        <f t="shared" si="0"/>
        <v>57</v>
      </c>
      <c r="B66" s="14"/>
      <c r="C66" s="15"/>
      <c r="D66" s="12"/>
      <c r="E66" s="12"/>
      <c r="F66" s="12"/>
      <c r="G66" s="12"/>
      <c r="H66" s="12"/>
      <c r="I66" s="12"/>
      <c r="J66" s="12"/>
      <c r="K66" s="12"/>
    </row>
    <row r="67" spans="1:11" s="16" customFormat="1" ht="18" hidden="1" x14ac:dyDescent="0.35">
      <c r="A67" s="13">
        <f t="shared" si="0"/>
        <v>58</v>
      </c>
      <c r="B67" s="14"/>
      <c r="C67" s="15"/>
      <c r="D67" s="12"/>
      <c r="E67" s="12"/>
      <c r="F67" s="12"/>
      <c r="G67" s="12"/>
      <c r="H67" s="12"/>
      <c r="I67" s="12"/>
      <c r="J67" s="12"/>
      <c r="K67" s="12"/>
    </row>
    <row r="68" spans="1:11" s="16" customFormat="1" ht="18" hidden="1" x14ac:dyDescent="0.35">
      <c r="A68" s="13">
        <f t="shared" si="0"/>
        <v>59</v>
      </c>
      <c r="B68" s="14"/>
      <c r="C68" s="15"/>
      <c r="D68" s="12"/>
      <c r="E68" s="12"/>
      <c r="F68" s="12"/>
      <c r="G68" s="12"/>
      <c r="H68" s="12"/>
      <c r="I68" s="12"/>
      <c r="J68" s="12"/>
      <c r="K68" s="12"/>
    </row>
    <row r="69" spans="1:11" s="16" customFormat="1" ht="18" hidden="1" x14ac:dyDescent="0.35">
      <c r="A69" s="13">
        <f t="shared" si="0"/>
        <v>60</v>
      </c>
      <c r="B69" s="14"/>
      <c r="C69" s="15"/>
      <c r="D69" s="12"/>
      <c r="E69" s="12"/>
      <c r="F69" s="12"/>
      <c r="G69" s="12"/>
      <c r="H69" s="12"/>
      <c r="I69" s="12"/>
      <c r="J69" s="12"/>
      <c r="K69" s="12"/>
    </row>
    <row r="70" spans="1:11" s="16" customFormat="1" ht="18" hidden="1" x14ac:dyDescent="0.35">
      <c r="A70" s="13">
        <f t="shared" si="0"/>
        <v>61</v>
      </c>
      <c r="B70" s="14"/>
      <c r="C70" s="15"/>
      <c r="D70" s="12"/>
      <c r="E70" s="12"/>
      <c r="F70" s="12"/>
      <c r="G70" s="12"/>
      <c r="H70" s="12"/>
      <c r="I70" s="12"/>
      <c r="J70" s="12"/>
      <c r="K70" s="12"/>
    </row>
    <row r="71" spans="1:11" s="16" customFormat="1" ht="18" hidden="1" x14ac:dyDescent="0.35">
      <c r="A71" s="13">
        <f t="shared" si="0"/>
        <v>62</v>
      </c>
      <c r="B71" s="14"/>
      <c r="C71" s="15"/>
      <c r="D71" s="12"/>
      <c r="E71" s="12"/>
      <c r="F71" s="12"/>
      <c r="G71" s="12"/>
      <c r="H71" s="12"/>
      <c r="I71" s="12"/>
      <c r="J71" s="12"/>
      <c r="K71" s="12"/>
    </row>
    <row r="72" spans="1:11" s="16" customFormat="1" ht="18" hidden="1" x14ac:dyDescent="0.35">
      <c r="A72" s="13">
        <f t="shared" si="0"/>
        <v>63</v>
      </c>
      <c r="B72" s="14"/>
      <c r="C72" s="15"/>
      <c r="D72" s="12"/>
      <c r="E72" s="12"/>
      <c r="F72" s="12"/>
      <c r="G72" s="12"/>
      <c r="H72" s="12"/>
      <c r="I72" s="12"/>
      <c r="J72" s="12"/>
      <c r="K72" s="12"/>
    </row>
    <row r="73" spans="1:11" s="16" customFormat="1" ht="18" hidden="1" x14ac:dyDescent="0.35">
      <c r="A73" s="13">
        <f t="shared" si="0"/>
        <v>64</v>
      </c>
      <c r="B73" s="14"/>
      <c r="C73" s="15"/>
      <c r="D73" s="12"/>
      <c r="E73" s="12"/>
      <c r="F73" s="12"/>
      <c r="G73" s="12"/>
      <c r="H73" s="12"/>
      <c r="I73" s="12"/>
      <c r="J73" s="12"/>
      <c r="K73" s="12"/>
    </row>
    <row r="74" spans="1:11" s="16" customFormat="1" ht="18" hidden="1" x14ac:dyDescent="0.35">
      <c r="A74" s="13">
        <f t="shared" ref="A74:A113" si="1">ROW()-9</f>
        <v>65</v>
      </c>
      <c r="B74" s="14"/>
      <c r="C74" s="15"/>
      <c r="D74" s="12"/>
      <c r="E74" s="12"/>
      <c r="F74" s="12"/>
      <c r="G74" s="12"/>
      <c r="H74" s="12"/>
      <c r="I74" s="12"/>
      <c r="J74" s="12"/>
      <c r="K74" s="12"/>
    </row>
    <row r="75" spans="1:11" s="16" customFormat="1" ht="18" hidden="1" x14ac:dyDescent="0.35">
      <c r="A75" s="13">
        <f t="shared" si="1"/>
        <v>66</v>
      </c>
      <c r="B75" s="14"/>
      <c r="C75" s="15"/>
      <c r="D75" s="12"/>
      <c r="E75" s="12"/>
      <c r="F75" s="12"/>
      <c r="G75" s="12"/>
      <c r="H75" s="12"/>
      <c r="I75" s="12"/>
      <c r="J75" s="12"/>
      <c r="K75" s="12"/>
    </row>
    <row r="76" spans="1:11" s="16" customFormat="1" ht="18" hidden="1" x14ac:dyDescent="0.35">
      <c r="A76" s="13">
        <f t="shared" si="1"/>
        <v>67</v>
      </c>
      <c r="B76" s="14"/>
      <c r="C76" s="15"/>
      <c r="D76" s="12"/>
      <c r="E76" s="12"/>
      <c r="F76" s="12"/>
      <c r="G76" s="12"/>
      <c r="H76" s="12"/>
      <c r="I76" s="12"/>
      <c r="J76" s="12"/>
      <c r="K76" s="12"/>
    </row>
    <row r="77" spans="1:11" s="16" customFormat="1" ht="18" hidden="1" x14ac:dyDescent="0.35">
      <c r="A77" s="13">
        <f t="shared" si="1"/>
        <v>68</v>
      </c>
      <c r="B77" s="14"/>
      <c r="C77" s="15"/>
      <c r="D77" s="12"/>
      <c r="E77" s="12"/>
      <c r="F77" s="12"/>
      <c r="G77" s="12"/>
      <c r="H77" s="12"/>
      <c r="I77" s="12"/>
      <c r="J77" s="12"/>
      <c r="K77" s="12"/>
    </row>
    <row r="78" spans="1:11" s="16" customFormat="1" ht="18" hidden="1" x14ac:dyDescent="0.35">
      <c r="A78" s="13">
        <f t="shared" si="1"/>
        <v>69</v>
      </c>
      <c r="B78" s="14"/>
      <c r="C78" s="15"/>
      <c r="D78" s="12"/>
      <c r="E78" s="12"/>
      <c r="F78" s="12"/>
      <c r="G78" s="12"/>
      <c r="H78" s="12"/>
      <c r="I78" s="12"/>
      <c r="J78" s="12"/>
      <c r="K78" s="12"/>
    </row>
    <row r="79" spans="1:11" s="16" customFormat="1" ht="18" hidden="1" x14ac:dyDescent="0.35">
      <c r="A79" s="13">
        <f t="shared" si="1"/>
        <v>70</v>
      </c>
      <c r="B79" s="14"/>
      <c r="C79" s="15"/>
      <c r="D79" s="12"/>
      <c r="E79" s="12"/>
      <c r="F79" s="12"/>
      <c r="G79" s="12"/>
      <c r="H79" s="12"/>
      <c r="I79" s="12"/>
      <c r="J79" s="12"/>
      <c r="K79" s="12"/>
    </row>
    <row r="80" spans="1:11" s="16" customFormat="1" ht="18" hidden="1" x14ac:dyDescent="0.35">
      <c r="A80" s="13">
        <f t="shared" si="1"/>
        <v>71</v>
      </c>
      <c r="B80" s="14"/>
      <c r="C80" s="15"/>
      <c r="D80" s="12"/>
      <c r="E80" s="12"/>
      <c r="F80" s="12"/>
      <c r="G80" s="12"/>
      <c r="H80" s="12"/>
      <c r="I80" s="12"/>
      <c r="J80" s="12"/>
      <c r="K80" s="12"/>
    </row>
    <row r="81" spans="1:11" s="16" customFormat="1" ht="18" hidden="1" x14ac:dyDescent="0.35">
      <c r="A81" s="13">
        <f t="shared" si="1"/>
        <v>72</v>
      </c>
      <c r="B81" s="14"/>
      <c r="C81" s="15"/>
      <c r="D81" s="12"/>
      <c r="E81" s="12"/>
      <c r="F81" s="12"/>
      <c r="G81" s="12"/>
      <c r="H81" s="12"/>
      <c r="I81" s="12"/>
      <c r="J81" s="12"/>
      <c r="K81" s="12"/>
    </row>
    <row r="82" spans="1:11" s="16" customFormat="1" ht="18" hidden="1" x14ac:dyDescent="0.35">
      <c r="A82" s="13">
        <f t="shared" si="1"/>
        <v>73</v>
      </c>
      <c r="B82" s="14"/>
      <c r="C82" s="15"/>
      <c r="D82" s="12"/>
      <c r="E82" s="12"/>
      <c r="F82" s="12"/>
      <c r="G82" s="12"/>
      <c r="H82" s="12"/>
      <c r="I82" s="12"/>
      <c r="J82" s="12"/>
      <c r="K82" s="12"/>
    </row>
    <row r="83" spans="1:11" s="16" customFormat="1" ht="18" hidden="1" x14ac:dyDescent="0.35">
      <c r="A83" s="13">
        <f t="shared" si="1"/>
        <v>74</v>
      </c>
      <c r="B83" s="14"/>
      <c r="C83" s="15"/>
      <c r="D83" s="12"/>
      <c r="E83" s="12"/>
      <c r="F83" s="12"/>
      <c r="G83" s="12"/>
      <c r="H83" s="12"/>
      <c r="I83" s="12"/>
      <c r="J83" s="12"/>
      <c r="K83" s="12"/>
    </row>
    <row r="84" spans="1:11" s="16" customFormat="1" ht="18" hidden="1" x14ac:dyDescent="0.35">
      <c r="A84" s="13">
        <f t="shared" si="1"/>
        <v>75</v>
      </c>
      <c r="B84" s="14"/>
      <c r="C84" s="15"/>
      <c r="D84" s="12"/>
      <c r="E84" s="12"/>
      <c r="F84" s="12"/>
      <c r="G84" s="12"/>
      <c r="H84" s="12"/>
      <c r="I84" s="12"/>
      <c r="J84" s="12"/>
      <c r="K84" s="12"/>
    </row>
    <row r="85" spans="1:11" s="16" customFormat="1" ht="18" hidden="1" x14ac:dyDescent="0.35">
      <c r="A85" s="13">
        <f t="shared" si="1"/>
        <v>76</v>
      </c>
      <c r="B85" s="14"/>
      <c r="C85" s="15"/>
      <c r="D85" s="12"/>
      <c r="E85" s="12"/>
      <c r="F85" s="12"/>
      <c r="G85" s="12"/>
      <c r="H85" s="12"/>
      <c r="I85" s="12"/>
      <c r="J85" s="12"/>
      <c r="K85" s="12"/>
    </row>
    <row r="86" spans="1:11" s="16" customFormat="1" ht="18" hidden="1" x14ac:dyDescent="0.35">
      <c r="A86" s="13">
        <f t="shared" si="1"/>
        <v>77</v>
      </c>
      <c r="B86" s="14"/>
      <c r="C86" s="15"/>
      <c r="D86" s="12"/>
      <c r="E86" s="12"/>
      <c r="F86" s="12"/>
      <c r="G86" s="12"/>
      <c r="H86" s="12"/>
      <c r="I86" s="12"/>
      <c r="J86" s="12"/>
      <c r="K86" s="12"/>
    </row>
    <row r="87" spans="1:11" s="16" customFormat="1" ht="18" hidden="1" x14ac:dyDescent="0.35">
      <c r="A87" s="13">
        <f t="shared" si="1"/>
        <v>78</v>
      </c>
      <c r="B87" s="14"/>
      <c r="C87" s="15"/>
      <c r="D87" s="12"/>
      <c r="E87" s="12"/>
      <c r="F87" s="12"/>
      <c r="G87" s="12"/>
      <c r="H87" s="12"/>
      <c r="I87" s="12"/>
      <c r="J87" s="12"/>
      <c r="K87" s="12"/>
    </row>
    <row r="88" spans="1:11" s="16" customFormat="1" ht="18" hidden="1" x14ac:dyDescent="0.35">
      <c r="A88" s="13">
        <f t="shared" si="1"/>
        <v>79</v>
      </c>
      <c r="B88" s="14"/>
      <c r="C88" s="15"/>
      <c r="D88" s="12"/>
      <c r="E88" s="12"/>
      <c r="F88" s="12"/>
      <c r="G88" s="12"/>
      <c r="H88" s="12"/>
      <c r="I88" s="12"/>
      <c r="J88" s="12"/>
      <c r="K88" s="12"/>
    </row>
    <row r="89" spans="1:11" s="16" customFormat="1" ht="18" hidden="1" x14ac:dyDescent="0.35">
      <c r="A89" s="13">
        <f t="shared" si="1"/>
        <v>80</v>
      </c>
      <c r="B89" s="14"/>
      <c r="C89" s="15"/>
      <c r="D89" s="12"/>
      <c r="E89" s="12"/>
      <c r="F89" s="12"/>
      <c r="G89" s="12"/>
      <c r="H89" s="12"/>
      <c r="I89" s="12"/>
      <c r="J89" s="12"/>
      <c r="K89" s="12"/>
    </row>
    <row r="90" spans="1:11" s="16" customFormat="1" ht="18" hidden="1" x14ac:dyDescent="0.35">
      <c r="A90" s="13">
        <f t="shared" si="1"/>
        <v>81</v>
      </c>
      <c r="B90" s="14"/>
      <c r="C90" s="15"/>
      <c r="D90" s="12"/>
      <c r="E90" s="12"/>
      <c r="F90" s="12"/>
      <c r="G90" s="12"/>
      <c r="H90" s="12"/>
      <c r="I90" s="12"/>
      <c r="J90" s="12"/>
      <c r="K90" s="12"/>
    </row>
    <row r="91" spans="1:11" s="16" customFormat="1" ht="18" hidden="1" x14ac:dyDescent="0.35">
      <c r="A91" s="13">
        <f t="shared" si="1"/>
        <v>82</v>
      </c>
      <c r="B91" s="14"/>
      <c r="C91" s="15"/>
      <c r="D91" s="12"/>
      <c r="E91" s="12"/>
      <c r="F91" s="12"/>
      <c r="G91" s="12"/>
      <c r="H91" s="12"/>
      <c r="I91" s="12"/>
      <c r="J91" s="12"/>
      <c r="K91" s="12"/>
    </row>
    <row r="92" spans="1:11" s="16" customFormat="1" ht="18" hidden="1" x14ac:dyDescent="0.35">
      <c r="A92" s="13">
        <f t="shared" si="1"/>
        <v>83</v>
      </c>
      <c r="B92" s="14"/>
      <c r="C92" s="15"/>
      <c r="D92" s="12"/>
      <c r="E92" s="12"/>
      <c r="F92" s="12"/>
      <c r="G92" s="12"/>
      <c r="H92" s="12"/>
      <c r="I92" s="12"/>
      <c r="J92" s="12"/>
      <c r="K92" s="12"/>
    </row>
    <row r="93" spans="1:11" s="16" customFormat="1" ht="18" hidden="1" x14ac:dyDescent="0.35">
      <c r="A93" s="13">
        <f t="shared" si="1"/>
        <v>84</v>
      </c>
      <c r="B93" s="14"/>
      <c r="C93" s="15"/>
      <c r="D93" s="12"/>
      <c r="E93" s="12"/>
      <c r="F93" s="12"/>
      <c r="G93" s="12"/>
      <c r="H93" s="12"/>
      <c r="I93" s="12"/>
      <c r="J93" s="12"/>
      <c r="K93" s="12"/>
    </row>
    <row r="94" spans="1:11" s="16" customFormat="1" ht="18" hidden="1" x14ac:dyDescent="0.35">
      <c r="A94" s="13">
        <f t="shared" si="1"/>
        <v>85</v>
      </c>
      <c r="B94" s="14"/>
      <c r="C94" s="15"/>
      <c r="D94" s="12"/>
      <c r="E94" s="12"/>
      <c r="F94" s="12"/>
      <c r="G94" s="12"/>
      <c r="H94" s="12"/>
      <c r="I94" s="12"/>
      <c r="J94" s="12"/>
      <c r="K94" s="12"/>
    </row>
    <row r="95" spans="1:11" s="16" customFormat="1" ht="18" hidden="1" x14ac:dyDescent="0.35">
      <c r="A95" s="13">
        <f t="shared" si="1"/>
        <v>86</v>
      </c>
      <c r="B95" s="14"/>
      <c r="C95" s="15"/>
      <c r="D95" s="12"/>
      <c r="E95" s="12"/>
      <c r="F95" s="12"/>
      <c r="G95" s="12"/>
      <c r="H95" s="12"/>
      <c r="I95" s="12"/>
      <c r="J95" s="12"/>
      <c r="K95" s="12"/>
    </row>
    <row r="96" spans="1:11" s="16" customFormat="1" ht="18" hidden="1" x14ac:dyDescent="0.35">
      <c r="A96" s="13">
        <f t="shared" si="1"/>
        <v>87</v>
      </c>
      <c r="B96" s="14"/>
      <c r="C96" s="15"/>
      <c r="D96" s="12"/>
      <c r="E96" s="12"/>
      <c r="F96" s="12"/>
      <c r="G96" s="12"/>
      <c r="H96" s="12"/>
      <c r="I96" s="12"/>
      <c r="J96" s="12"/>
      <c r="K96" s="12"/>
    </row>
    <row r="97" spans="1:11" s="16" customFormat="1" ht="18" hidden="1" x14ac:dyDescent="0.35">
      <c r="A97" s="13">
        <f t="shared" si="1"/>
        <v>88</v>
      </c>
      <c r="B97" s="14"/>
      <c r="C97" s="15"/>
      <c r="D97" s="12"/>
      <c r="E97" s="12"/>
      <c r="F97" s="12"/>
      <c r="G97" s="12"/>
      <c r="H97" s="12"/>
      <c r="I97" s="12"/>
      <c r="J97" s="12"/>
      <c r="K97" s="12"/>
    </row>
    <row r="98" spans="1:11" s="16" customFormat="1" ht="18" hidden="1" x14ac:dyDescent="0.35">
      <c r="A98" s="13">
        <f t="shared" si="1"/>
        <v>89</v>
      </c>
      <c r="B98" s="14"/>
      <c r="C98" s="15"/>
      <c r="D98" s="12"/>
      <c r="E98" s="12"/>
      <c r="F98" s="12"/>
      <c r="G98" s="12"/>
      <c r="H98" s="12"/>
      <c r="I98" s="12"/>
      <c r="J98" s="12"/>
      <c r="K98" s="12"/>
    </row>
    <row r="99" spans="1:11" s="16" customFormat="1" ht="18" hidden="1" x14ac:dyDescent="0.35">
      <c r="A99" s="13">
        <f t="shared" si="1"/>
        <v>90</v>
      </c>
      <c r="B99" s="14"/>
      <c r="C99" s="15"/>
      <c r="D99" s="12"/>
      <c r="E99" s="12"/>
      <c r="F99" s="12"/>
      <c r="G99" s="12"/>
      <c r="H99" s="12"/>
      <c r="I99" s="12"/>
      <c r="J99" s="12"/>
      <c r="K99" s="12"/>
    </row>
    <row r="100" spans="1:11" s="16" customFormat="1" ht="18" hidden="1" x14ac:dyDescent="0.35">
      <c r="A100" s="13">
        <f t="shared" si="1"/>
        <v>91</v>
      </c>
      <c r="B100" s="14"/>
      <c r="C100" s="15"/>
      <c r="D100" s="12"/>
      <c r="E100" s="12"/>
      <c r="F100" s="12"/>
      <c r="G100" s="12"/>
      <c r="H100" s="12"/>
      <c r="I100" s="12"/>
      <c r="J100" s="12"/>
      <c r="K100" s="12"/>
    </row>
    <row r="101" spans="1:11" s="16" customFormat="1" ht="18" hidden="1" x14ac:dyDescent="0.35">
      <c r="A101" s="13">
        <f t="shared" si="1"/>
        <v>92</v>
      </c>
      <c r="B101" s="14"/>
      <c r="C101" s="15"/>
      <c r="D101" s="12"/>
      <c r="E101" s="12"/>
      <c r="F101" s="12"/>
      <c r="G101" s="12"/>
      <c r="H101" s="12"/>
      <c r="I101" s="12"/>
      <c r="J101" s="12"/>
      <c r="K101" s="12"/>
    </row>
    <row r="102" spans="1:11" s="16" customFormat="1" ht="18" hidden="1" x14ac:dyDescent="0.35">
      <c r="A102" s="13">
        <f t="shared" si="1"/>
        <v>93</v>
      </c>
      <c r="B102" s="14"/>
      <c r="C102" s="15"/>
      <c r="D102" s="12"/>
      <c r="E102" s="12"/>
      <c r="F102" s="12"/>
      <c r="G102" s="12"/>
      <c r="H102" s="12"/>
      <c r="I102" s="12"/>
      <c r="J102" s="12"/>
      <c r="K102" s="12"/>
    </row>
    <row r="103" spans="1:11" s="16" customFormat="1" ht="18" hidden="1" x14ac:dyDescent="0.35">
      <c r="A103" s="13">
        <f t="shared" si="1"/>
        <v>94</v>
      </c>
      <c r="B103" s="14"/>
      <c r="C103" s="15"/>
      <c r="D103" s="12"/>
      <c r="E103" s="12"/>
      <c r="F103" s="12"/>
      <c r="G103" s="12"/>
      <c r="H103" s="12"/>
      <c r="I103" s="12"/>
      <c r="J103" s="12"/>
      <c r="K103" s="12"/>
    </row>
    <row r="104" spans="1:11" s="16" customFormat="1" ht="18" hidden="1" x14ac:dyDescent="0.35">
      <c r="A104" s="13">
        <f t="shared" si="1"/>
        <v>95</v>
      </c>
      <c r="B104" s="14"/>
      <c r="C104" s="15"/>
      <c r="D104" s="12"/>
      <c r="E104" s="12"/>
      <c r="F104" s="12"/>
      <c r="G104" s="12"/>
      <c r="H104" s="12"/>
      <c r="I104" s="12"/>
      <c r="J104" s="12"/>
      <c r="K104" s="12"/>
    </row>
    <row r="105" spans="1:11" s="16" customFormat="1" ht="18" hidden="1" x14ac:dyDescent="0.35">
      <c r="A105" s="13">
        <f t="shared" si="1"/>
        <v>96</v>
      </c>
      <c r="B105" s="14"/>
      <c r="C105" s="15"/>
      <c r="D105" s="12"/>
      <c r="E105" s="12"/>
      <c r="F105" s="12"/>
      <c r="G105" s="12"/>
      <c r="H105" s="12"/>
      <c r="I105" s="12"/>
      <c r="J105" s="12"/>
      <c r="K105" s="12"/>
    </row>
    <row r="106" spans="1:11" s="16" customFormat="1" ht="18" hidden="1" x14ac:dyDescent="0.35">
      <c r="A106" s="13">
        <f t="shared" si="1"/>
        <v>97</v>
      </c>
      <c r="B106" s="14"/>
      <c r="C106" s="15"/>
      <c r="D106" s="12"/>
      <c r="E106" s="12"/>
      <c r="F106" s="12"/>
      <c r="G106" s="12"/>
      <c r="H106" s="12"/>
      <c r="I106" s="12"/>
      <c r="J106" s="12"/>
      <c r="K106" s="12"/>
    </row>
    <row r="107" spans="1:11" s="16" customFormat="1" ht="18" hidden="1" x14ac:dyDescent="0.35">
      <c r="A107" s="13">
        <f t="shared" si="1"/>
        <v>98</v>
      </c>
      <c r="B107" s="14"/>
      <c r="C107" s="15"/>
      <c r="D107" s="12"/>
      <c r="E107" s="12"/>
      <c r="F107" s="12"/>
      <c r="G107" s="12"/>
      <c r="H107" s="12"/>
      <c r="I107" s="12"/>
      <c r="J107" s="12"/>
      <c r="K107" s="12"/>
    </row>
    <row r="108" spans="1:11" s="16" customFormat="1" ht="18" hidden="1" x14ac:dyDescent="0.35">
      <c r="A108" s="13">
        <f t="shared" si="1"/>
        <v>99</v>
      </c>
      <c r="B108" s="14"/>
      <c r="C108" s="15"/>
      <c r="D108" s="12"/>
      <c r="E108" s="12"/>
      <c r="F108" s="12"/>
      <c r="G108" s="12"/>
      <c r="H108" s="12"/>
      <c r="I108" s="12"/>
      <c r="J108" s="12"/>
      <c r="K108" s="12"/>
    </row>
    <row r="109" spans="1:11" s="16" customFormat="1" ht="18" hidden="1" x14ac:dyDescent="0.35">
      <c r="A109" s="13">
        <f t="shared" si="1"/>
        <v>100</v>
      </c>
      <c r="B109" s="14"/>
      <c r="C109" s="15"/>
      <c r="D109" s="12"/>
      <c r="E109" s="12"/>
      <c r="F109" s="12"/>
      <c r="G109" s="12"/>
      <c r="H109" s="12"/>
      <c r="I109" s="12"/>
      <c r="J109" s="12"/>
      <c r="K109" s="12"/>
    </row>
    <row r="110" spans="1:11" s="16" customFormat="1" ht="18" hidden="1" x14ac:dyDescent="0.35">
      <c r="A110" s="13">
        <f t="shared" si="1"/>
        <v>101</v>
      </c>
      <c r="B110" s="14"/>
      <c r="C110" s="15"/>
      <c r="D110" s="12"/>
      <c r="E110" s="12"/>
      <c r="F110" s="12"/>
      <c r="G110" s="12"/>
      <c r="H110" s="12"/>
      <c r="I110" s="12"/>
      <c r="J110" s="12"/>
      <c r="K110" s="12"/>
    </row>
    <row r="111" spans="1:11" s="16" customFormat="1" ht="18" hidden="1" x14ac:dyDescent="0.35">
      <c r="A111" s="13">
        <f t="shared" si="1"/>
        <v>102</v>
      </c>
      <c r="B111" s="14"/>
      <c r="C111" s="15"/>
      <c r="D111" s="12"/>
      <c r="E111" s="12"/>
      <c r="F111" s="12"/>
      <c r="G111" s="12"/>
      <c r="H111" s="12"/>
      <c r="I111" s="12"/>
      <c r="J111" s="12"/>
      <c r="K111" s="12"/>
    </row>
    <row r="112" spans="1:11" s="16" customFormat="1" ht="18" hidden="1" x14ac:dyDescent="0.35">
      <c r="A112" s="13">
        <f t="shared" si="1"/>
        <v>103</v>
      </c>
      <c r="B112" s="14"/>
      <c r="C112" s="15"/>
      <c r="D112" s="12"/>
      <c r="E112" s="12"/>
      <c r="F112" s="12"/>
      <c r="G112" s="12"/>
      <c r="H112" s="12"/>
      <c r="I112" s="12"/>
      <c r="J112" s="12"/>
      <c r="K112" s="12"/>
    </row>
    <row r="113" spans="1:11" s="16" customFormat="1" ht="18" hidden="1" x14ac:dyDescent="0.35">
      <c r="A113" s="13">
        <f t="shared" si="1"/>
        <v>104</v>
      </c>
      <c r="B113" s="14"/>
      <c r="C113" s="15"/>
      <c r="D113" s="12"/>
      <c r="E113" s="12"/>
      <c r="F113" s="12"/>
      <c r="G113" s="12"/>
      <c r="H113" s="12"/>
      <c r="I113" s="12"/>
      <c r="J113" s="12"/>
      <c r="K113" s="12"/>
    </row>
    <row r="114" spans="1:11" s="3" customFormat="1" ht="18" x14ac:dyDescent="0.35">
      <c r="A114" s="32" t="s">
        <v>24</v>
      </c>
      <c r="B114" s="32"/>
      <c r="C114" s="32"/>
      <c r="D114" s="12">
        <f t="shared" ref="D114:K114" si="2">SUM(D10:D113)</f>
        <v>1500</v>
      </c>
      <c r="E114" s="12">
        <f t="shared" si="2"/>
        <v>784.96</v>
      </c>
      <c r="F114" s="12">
        <f t="shared" si="2"/>
        <v>0</v>
      </c>
      <c r="G114" s="12">
        <f t="shared" si="2"/>
        <v>3287.83</v>
      </c>
      <c r="H114" s="12">
        <f t="shared" si="2"/>
        <v>0</v>
      </c>
      <c r="I114" s="12">
        <f t="shared" si="2"/>
        <v>21</v>
      </c>
      <c r="J114" s="12">
        <f t="shared" si="2"/>
        <v>0</v>
      </c>
      <c r="K114" s="12">
        <f t="shared" si="2"/>
        <v>0</v>
      </c>
    </row>
    <row r="115" spans="1:11" s="3" customFormat="1" ht="18" x14ac:dyDescent="0.35">
      <c r="A115" s="27" t="s">
        <v>25</v>
      </c>
      <c r="B115" s="28"/>
      <c r="C115" s="29"/>
      <c r="D115" s="18">
        <v>205.51000000000022</v>
      </c>
      <c r="E115" s="12"/>
      <c r="F115" s="18">
        <v>36008.11</v>
      </c>
      <c r="G115" s="12"/>
      <c r="H115" s="18">
        <v>39106.92</v>
      </c>
      <c r="I115" s="12"/>
      <c r="J115" s="18" t="e">
        <v>#VALUE!</v>
      </c>
      <c r="K115" s="12"/>
    </row>
    <row r="116" spans="1:11" s="3" customFormat="1" ht="18" x14ac:dyDescent="0.35">
      <c r="A116" s="33" t="s">
        <v>26</v>
      </c>
      <c r="B116" s="34"/>
      <c r="C116" s="35"/>
      <c r="D116" s="18">
        <f>IF(SUM(D114:D115)=0,"",SUM(D114:D115))</f>
        <v>1705.5100000000002</v>
      </c>
      <c r="E116" s="12"/>
      <c r="F116" s="18">
        <f>IF(SUM(F114:F115)=0,"",SUM(F114:F115))</f>
        <v>36008.11</v>
      </c>
      <c r="G116" s="12"/>
      <c r="H116" s="18">
        <f>IF(SUM(H114:H115)=0,"",SUM(H114:H115))</f>
        <v>39106.92</v>
      </c>
      <c r="I116" s="12"/>
      <c r="J116" s="18" t="e">
        <f>IF(SUM(J114:J115)=0,"",SUM(J114:J115))</f>
        <v>#VALUE!</v>
      </c>
      <c r="K116" s="12"/>
    </row>
    <row r="117" spans="1:11" s="3" customFormat="1" ht="18" x14ac:dyDescent="0.35">
      <c r="A117" s="27" t="s">
        <v>27</v>
      </c>
      <c r="B117" s="28"/>
      <c r="C117" s="29"/>
      <c r="D117" s="18">
        <f>E114</f>
        <v>784.96</v>
      </c>
      <c r="E117" s="19"/>
      <c r="F117" s="19"/>
      <c r="G117" s="19"/>
      <c r="H117" s="19"/>
      <c r="I117" s="19"/>
      <c r="J117" s="19"/>
      <c r="K117" s="19"/>
    </row>
    <row r="118" spans="1:11" s="3" customFormat="1" ht="18" x14ac:dyDescent="0.35">
      <c r="A118" s="27" t="s">
        <v>28</v>
      </c>
      <c r="B118" s="28"/>
      <c r="C118" s="29"/>
      <c r="D118" s="18">
        <f>IF(ISERROR(D116-D117),"",(D116-D117))</f>
        <v>920.55000000000018</v>
      </c>
      <c r="E118" s="19"/>
      <c r="F118" s="19"/>
      <c r="G118" s="19"/>
      <c r="H118" s="19"/>
      <c r="I118" s="19"/>
      <c r="J118" s="19"/>
      <c r="K118" s="19"/>
    </row>
    <row r="119" spans="1:11" s="3" customFormat="1" ht="18" x14ac:dyDescent="0.35">
      <c r="A119" s="27" t="s">
        <v>29</v>
      </c>
      <c r="B119" s="28"/>
      <c r="C119" s="29"/>
      <c r="D119" s="19"/>
      <c r="E119" s="19"/>
      <c r="F119" s="12">
        <f>G114</f>
        <v>3287.83</v>
      </c>
      <c r="G119" s="19"/>
      <c r="H119" s="12">
        <f>I114</f>
        <v>21</v>
      </c>
      <c r="I119" s="19"/>
      <c r="J119" s="12">
        <f>K114</f>
        <v>0</v>
      </c>
      <c r="K119" s="19"/>
    </row>
    <row r="120" spans="1:11" s="3" customFormat="1" ht="18" x14ac:dyDescent="0.35">
      <c r="A120" s="27" t="s">
        <v>30</v>
      </c>
      <c r="B120" s="28"/>
      <c r="C120" s="29"/>
      <c r="D120" s="19"/>
      <c r="E120" s="19"/>
      <c r="F120" s="12">
        <f>F116-F119</f>
        <v>32720.28</v>
      </c>
      <c r="G120" s="19"/>
      <c r="H120" s="12">
        <f>H116-H119</f>
        <v>39085.919999999998</v>
      </c>
      <c r="I120" s="19"/>
      <c r="J120" s="12" t="e">
        <f>J116-J119</f>
        <v>#VALUE!</v>
      </c>
      <c r="K120" s="19"/>
    </row>
    <row r="121" spans="1:11" customFormat="1" x14ac:dyDescent="0.3">
      <c r="B121" s="20"/>
      <c r="D121" s="21"/>
      <c r="E121" s="21"/>
      <c r="F121" s="21"/>
      <c r="G121" s="21"/>
      <c r="H121" s="21"/>
      <c r="I121" s="21"/>
    </row>
    <row r="122" spans="1:11" s="3" customFormat="1" ht="18" x14ac:dyDescent="0.35">
      <c r="B122" s="4"/>
      <c r="D122" s="5"/>
      <c r="E122" s="5"/>
      <c r="F122" s="5"/>
      <c r="G122" s="5"/>
      <c r="H122" s="5"/>
      <c r="I122" s="5"/>
    </row>
    <row r="123" spans="1:11" s="3" customFormat="1" ht="18" x14ac:dyDescent="0.35">
      <c r="A123" s="22" t="s">
        <v>31</v>
      </c>
      <c r="B123" s="23"/>
      <c r="D123" s="5"/>
      <c r="E123" s="5"/>
      <c r="F123" s="5"/>
      <c r="G123" s="5" t="s">
        <v>33</v>
      </c>
      <c r="H123" s="5"/>
      <c r="I123" s="5"/>
    </row>
  </sheetData>
  <sheetProtection formatCells="0" formatColumns="0" formatRows="0" autoFilter="0"/>
  <mergeCells count="18">
    <mergeCell ref="D3:F3"/>
    <mergeCell ref="G3:I3"/>
    <mergeCell ref="D4:F4"/>
    <mergeCell ref="A6:A7"/>
    <mergeCell ref="B6:B7"/>
    <mergeCell ref="C6:C7"/>
    <mergeCell ref="D6:E6"/>
    <mergeCell ref="F6:G6"/>
    <mergeCell ref="H6:I6"/>
    <mergeCell ref="A118:C118"/>
    <mergeCell ref="A119:C119"/>
    <mergeCell ref="A120:C120"/>
    <mergeCell ref="J6:K6"/>
    <mergeCell ref="A9:C9"/>
    <mergeCell ref="A114:C114"/>
    <mergeCell ref="A115:C115"/>
    <mergeCell ref="A116:C116"/>
    <mergeCell ref="A117:C117"/>
  </mergeCells>
  <printOptions horizontalCentered="1"/>
  <pageMargins left="0.23622047244094491" right="0.15748031496062992" top="1.2598425196850394" bottom="1.3385826771653544" header="0.31496062992125984" footer="0.31496062992125984"/>
  <pageSetup paperSize="9" scale="66" fitToHeight="4" orientation="landscape" r:id="rId1"/>
  <headerFooter>
    <oddHeader>&amp;RStrona &amp;P z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raport luty</vt:lpstr>
      <vt:lpstr>'raport luty'!Tytuły_wydruku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tadeusz brzenczek</dc:creator>
  <cp:lastModifiedBy>kerik</cp:lastModifiedBy>
  <dcterms:created xsi:type="dcterms:W3CDTF">2024-03-02T12:11:01Z</dcterms:created>
  <dcterms:modified xsi:type="dcterms:W3CDTF">2024-06-04T14:39:35Z</dcterms:modified>
</cp:coreProperties>
</file>