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1aa9d1f63fff208/Pulpit/Irek udostępnione do skasowania/SZKOLENIE SKARBNIKÓW/"/>
    </mc:Choice>
  </mc:AlternateContent>
  <xr:revisionPtr revIDLastSave="1" documentId="8_{0555E2B8-F591-439B-BD75-B1F0292046D0}" xr6:coauthVersionLast="47" xr6:coauthVersionMax="47" xr10:uidLastSave="{7143136E-1D06-499D-8CB2-C2A56DD66FDE}"/>
  <bookViews>
    <workbookView xWindow="-108" yWindow="-108" windowWidth="23256" windowHeight="12456" tabRatio="722" xr2:uid="{00000000-000D-0000-FFFF-FFFF00000000}"/>
  </bookViews>
  <sheets>
    <sheet name="Marzec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42" l="1"/>
  <c r="C18" i="42"/>
  <c r="U8" i="42"/>
  <c r="U9" i="42"/>
  <c r="U10" i="42"/>
  <c r="U11" i="42"/>
  <c r="U12" i="42"/>
  <c r="U13" i="42"/>
  <c r="U14" i="42"/>
  <c r="U15" i="42"/>
  <c r="U16" i="42"/>
  <c r="U17" i="42"/>
  <c r="U7" i="42"/>
  <c r="Q18" i="42"/>
  <c r="S18" i="42"/>
  <c r="T18" i="42"/>
  <c r="V18" i="42"/>
  <c r="P18" i="42"/>
  <c r="O18" i="42"/>
  <c r="N18" i="42"/>
  <c r="M18" i="42"/>
  <c r="L18" i="42"/>
  <c r="K18" i="42"/>
  <c r="J18" i="42"/>
  <c r="I18" i="42"/>
  <c r="H18" i="42"/>
  <c r="G18" i="42"/>
  <c r="F18" i="42"/>
  <c r="E18" i="42"/>
  <c r="D18" i="42"/>
</calcChain>
</file>

<file path=xl/sharedStrings.xml><?xml version="1.0" encoding="utf-8"?>
<sst xmlns="http://schemas.openxmlformats.org/spreadsheetml/2006/main" count="26" uniqueCount="25">
  <si>
    <t>Nr działki</t>
  </si>
  <si>
    <t>Razem</t>
  </si>
  <si>
    <t>Kwota wpłaty</t>
  </si>
  <si>
    <t>Lp</t>
  </si>
  <si>
    <t>Inne/ nadpłata niedopłata</t>
  </si>
  <si>
    <t>Odsetki</t>
  </si>
  <si>
    <t>Wpisowe</t>
  </si>
  <si>
    <t>Data</t>
  </si>
  <si>
    <r>
      <t>Zbiorcze zestawienie wpłat z Wyciągu Bankowego/</t>
    </r>
    <r>
      <rPr>
        <strike/>
        <sz val="10"/>
        <rFont val="Arial"/>
        <family val="2"/>
        <charset val="238"/>
      </rPr>
      <t>Raportu Kasowego</t>
    </r>
    <r>
      <rPr>
        <sz val="10"/>
        <rFont val="Arial"/>
        <family val="2"/>
        <charset val="238"/>
      </rPr>
      <t>*</t>
    </r>
  </si>
  <si>
    <t>Składka nowy</t>
  </si>
  <si>
    <t>opłata ogrodowa m2 2023</t>
  </si>
  <si>
    <t>odpady 2023</t>
  </si>
  <si>
    <t>Zużycie energia 2023</t>
  </si>
  <si>
    <t>Zużycie woda 2023</t>
  </si>
  <si>
    <t>Składka 2024</t>
  </si>
  <si>
    <t>opłata ogrodowa m2 2024</t>
  </si>
  <si>
    <t>opłata wodna 2024</t>
  </si>
  <si>
    <t>opłata energetyczna 2024</t>
  </si>
  <si>
    <t>odpady 2024</t>
  </si>
  <si>
    <t>inwestycja walne 2024</t>
  </si>
  <si>
    <t>inwestycja nowy za rok 2024</t>
  </si>
  <si>
    <t>Zużycie energia 2024</t>
  </si>
  <si>
    <t>Zużycie woda 2024</t>
  </si>
  <si>
    <t>Inne poczta plomby</t>
  </si>
  <si>
    <t>w okresie od 01.03.2024r. do 31.03.2024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</si>
</sst>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>
    <font>
      <sz val="10"/>
      <color rgb="FF000000"/>
      <name val="Arial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trike/>
      <sz val="1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Czcionka tekstu podstawowego"/>
      <charset val="238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rgb="FF000000"/>
      <name val="Czcionka tekstu podstawowego"/>
      <charset val="238"/>
    </font>
    <font>
      <b/>
      <sz val="7"/>
      <color rgb="FF000000"/>
      <name val="Czcionka tekstu podstawowego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3" borderId="0" xfId="0" applyFill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2" fillId="0" borderId="0" xfId="0" applyFont="1"/>
    <xf numFmtId="164" fontId="9" fillId="2" borderId="1" xfId="0" applyNumberFormat="1" applyFont="1" applyFill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" xfId="0" applyNumberFormat="1" applyFont="1" applyBorder="1" applyAlignment="1">
      <alignment wrapText="1"/>
    </xf>
    <xf numFmtId="164" fontId="10" fillId="3" borderId="1" xfId="0" applyNumberFormat="1" applyFont="1" applyFill="1" applyBorder="1" applyAlignment="1">
      <alignment wrapText="1"/>
    </xf>
  </cellXfs>
  <cellStyles count="1">
    <cellStyle name="Normalny" xfId="0" builtinId="0"/>
  </cellStyles>
  <dxfs count="24">
    <dxf>
      <font>
        <strike val="0"/>
        <outline val="0"/>
        <shadow val="0"/>
        <u val="none"/>
        <vertAlign val="baseline"/>
        <sz val="7"/>
        <color rgb="FF000000"/>
        <name val="Czcionka tekstu podstawowego"/>
        <charset val="238"/>
        <scheme val="none"/>
      </font>
      <numFmt numFmtId="19" formatCode="dd/mm/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zcionka tekstu podstawowego"/>
        <charset val="238"/>
        <scheme val="none"/>
      </font>
      <numFmt numFmtId="164" formatCode="#,##0.00\ &quot;zł&quot;"/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zcionka tekstu podstawowego"/>
        <charset val="238"/>
        <scheme val="none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zcionka tekstu podstawowego"/>
        <charset val="238"/>
        <scheme val="none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zcionka tekstu podstawowego"/>
        <charset val="238"/>
        <scheme val="none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zcionka tekstu podstawowego"/>
        <charset val="238"/>
        <scheme val="none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zcionka tekstu podstawowego"/>
        <charset val="238"/>
        <scheme val="none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zcionka tekstu podstawowego"/>
        <charset val="238"/>
        <scheme val="none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Czcionka tekstu podstawowego"/>
        <charset val="238"/>
        <scheme val="none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rgb="FF000000"/>
        <family val="2"/>
        <charset val="238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charset val="238"/>
        <scheme val="none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rgb="FFCCCCCC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charset val="238"/>
        <scheme val="none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charset val="238"/>
        <scheme val="none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 outline="0">
        <left style="medium">
          <color rgb="FFCCCCCC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7"/>
        <color rgb="FF000000"/>
        <family val="2"/>
        <charset val="238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7"/>
        <color rgb="FF000000"/>
        <family val="2"/>
        <charset val="238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7"/>
        <color rgb="FF000000"/>
        <family val="2"/>
        <charset val="238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7"/>
        <color rgb="FF000000"/>
        <family val="2"/>
        <charset val="238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7"/>
        <color rgb="FF000000"/>
        <family val="2"/>
        <charset val="238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7"/>
        <color rgb="FF000000"/>
        <family val="2"/>
        <charset val="238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7"/>
        <color rgb="FF000000"/>
        <family val="2"/>
        <charset val="238"/>
      </font>
      <numFmt numFmtId="164" formatCode="#,##0.00\ &quot;zł&quot;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C4F82F5-E4C8-45F9-8756-F2D4266171C7}" name="Tabela2023" displayName="Tabela2023" ref="A6:W17" totalsRowShown="0" tableBorderDxfId="23">
  <autoFilter ref="A6:W17" xr:uid="{2C4F82F5-E4C8-45F9-8756-F2D4266171C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B57C19B6-F790-4150-9691-A886ED8676AE}" name="Lp" dataDxfId="22"/>
    <tableColumn id="2" xr3:uid="{1854ADF3-614B-4F20-9AA7-CFC3C84000BC}" name="Nr działki" dataDxfId="21"/>
    <tableColumn id="3" xr3:uid="{14DFEC2C-9197-445B-BED9-FF719DC4960E}" name="Składka 2024" dataDxfId="20"/>
    <tableColumn id="4" xr3:uid="{74BD621D-2E09-449A-B3D8-603950190D38}" name="Składka nowy" dataDxfId="19"/>
    <tableColumn id="5" xr3:uid="{6A128906-3058-459B-91F4-004FFB096D88}" name="opłata ogrodowa m2 2024" dataDxfId="18"/>
    <tableColumn id="6" xr3:uid="{A6E45677-58B4-44BD-9520-ED4653D532E4}" name="opłata ogrodowa m2 2023" dataDxfId="17"/>
    <tableColumn id="7" xr3:uid="{A96E51BF-6193-4BBA-87C1-32F8BF9A6B53}" name="opłata wodna 2024" dataDxfId="16"/>
    <tableColumn id="8" xr3:uid="{637A80F0-9B2D-44B3-8E03-9E3EF99D4B1A}" name="opłata energetyczna 2024" dataDxfId="15"/>
    <tableColumn id="9" xr3:uid="{69168A8D-2D3B-4036-80BD-24D8073F378B}" name="odpady 2024" dataDxfId="14"/>
    <tableColumn id="10" xr3:uid="{8470BC06-A00C-4FC2-9C92-DC1AA3A4D21B}" name="odpady 2023" dataDxfId="13"/>
    <tableColumn id="11" xr3:uid="{F080D28B-6E9F-4C89-BAF4-0344A3B1A926}" name="inwestycja walne 2024" dataDxfId="12"/>
    <tableColumn id="12" xr3:uid="{E204837D-C28F-4A8F-95B8-B51BC21DD808}" name="inwestycja nowy za rok 2024" dataDxfId="11"/>
    <tableColumn id="13" xr3:uid="{E42FA0A4-C4CC-418F-B46C-4B9E4EABE13A}" name="Zużycie energia 2024" dataDxfId="10"/>
    <tableColumn id="14" xr3:uid="{E791F6B2-8514-4DFA-9CAE-C69F0E0CD890}" name="Zużycie energia 2023" dataDxfId="9"/>
    <tableColumn id="15" xr3:uid="{08ED2169-C5A4-4620-B5AD-BD4B5D83FDD4}" name="Zużycie woda 2024" dataDxfId="8"/>
    <tableColumn id="16" xr3:uid="{2FFB1EC4-524D-4685-AEFF-E8FCF383EDA9}" name="Zużycie woda 2023" dataDxfId="7"/>
    <tableColumn id="22" xr3:uid="{B318AFFE-23A7-4F19-B9B9-3A948A6DC0CF}" name="Inne/ nadpłata niedopłata" dataDxfId="6"/>
    <tableColumn id="21" xr3:uid="{B3419C1A-4A2C-4164-AD75-044184761101}" name="Odsetki" dataDxfId="5"/>
    <tableColumn id="24" xr3:uid="{802521EF-684C-4081-8CC6-C9095E2B3D29}" name="Inne poczta plomby" dataDxfId="4"/>
    <tableColumn id="17" xr3:uid="{B364FF92-15B1-4421-8FF1-53874D6564EC}" name="Wpisowe" dataDxfId="3"/>
    <tableColumn id="18" xr3:uid="{A5834E59-5677-4EA1-951A-370AB53D4758}" name="Razem" dataDxfId="2">
      <calculatedColumnFormula>SUM(Tabela2023[[#This Row],[Składka 2024]:[Wpisowe]])</calculatedColumnFormula>
    </tableColumn>
    <tableColumn id="19" xr3:uid="{4E568D25-77CC-4516-9472-13EC511EFAD2}" name="Kwota wpłaty" dataDxfId="1"/>
    <tableColumn id="20" xr3:uid="{FB7CEA09-8666-44F4-AFE3-04C8752C7D7F}" name="Data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0FE3-8E5C-4937-B082-8E0A4FD66B2F}">
  <sheetPr>
    <pageSetUpPr fitToPage="1"/>
  </sheetPr>
  <dimension ref="A2:W18"/>
  <sheetViews>
    <sheetView tabSelected="1" workbookViewId="0">
      <selection activeCell="I24" sqref="I24"/>
    </sheetView>
  </sheetViews>
  <sheetFormatPr defaultRowHeight="13.2" outlineLevelCol="1"/>
  <cols>
    <col min="1" max="1" width="4.33203125" customWidth="1"/>
    <col min="2" max="3" width="5" customWidth="1"/>
    <col min="4" max="4" width="7.6640625" customWidth="1"/>
    <col min="6" max="6" width="7.33203125" customWidth="1"/>
    <col min="7" max="7" width="8.33203125" customWidth="1"/>
    <col min="8" max="8" width="9.33203125" customWidth="1"/>
    <col min="9" max="9" width="6.6640625" customWidth="1"/>
    <col min="10" max="10" width="7.6640625" customWidth="1"/>
    <col min="11" max="11" width="7.5546875" customWidth="1"/>
    <col min="12" max="12" width="8.109375" customWidth="1"/>
    <col min="13" max="13" width="5.33203125" customWidth="1"/>
    <col min="14" max="14" width="6.33203125" customWidth="1"/>
    <col min="15" max="15" width="7.5546875" customWidth="1"/>
    <col min="16" max="16" width="7.44140625" customWidth="1"/>
    <col min="17" max="17" width="7.44140625" hidden="1" customWidth="1" outlineLevel="1"/>
    <col min="18" max="18" width="7.44140625" customWidth="1" collapsed="1"/>
    <col min="19" max="19" width="7.44140625" customWidth="1"/>
    <col min="20" max="20" width="8.5546875" customWidth="1"/>
    <col min="21" max="21" width="10.44140625" customWidth="1"/>
    <col min="22" max="22" width="11.109375" customWidth="1"/>
    <col min="23" max="23" width="8.33203125" customWidth="1"/>
  </cols>
  <sheetData>
    <row r="2" spans="1:23">
      <c r="B2" s="2"/>
      <c r="C2" s="2"/>
      <c r="G2" s="12" t="s">
        <v>8</v>
      </c>
      <c r="V2" s="3"/>
    </row>
    <row r="3" spans="1:23">
      <c r="B3" s="2"/>
      <c r="C3" s="2"/>
    </row>
    <row r="4" spans="1:23" ht="13.8">
      <c r="H4" s="1" t="s">
        <v>24</v>
      </c>
    </row>
    <row r="5" spans="1:23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17</v>
      </c>
      <c r="S5" s="9">
        <v>18</v>
      </c>
      <c r="T5" s="9">
        <v>19</v>
      </c>
      <c r="U5" s="9">
        <v>20</v>
      </c>
      <c r="V5" s="9">
        <v>21</v>
      </c>
      <c r="W5" s="9">
        <v>22</v>
      </c>
    </row>
    <row r="6" spans="1:23" ht="38.4">
      <c r="A6" s="10" t="s">
        <v>3</v>
      </c>
      <c r="B6" s="6" t="s">
        <v>0</v>
      </c>
      <c r="C6" s="6" t="s">
        <v>14</v>
      </c>
      <c r="D6" s="6" t="s">
        <v>9</v>
      </c>
      <c r="E6" s="6" t="s">
        <v>15</v>
      </c>
      <c r="F6" s="6" t="s">
        <v>10</v>
      </c>
      <c r="G6" s="6" t="s">
        <v>16</v>
      </c>
      <c r="H6" s="6" t="s">
        <v>17</v>
      </c>
      <c r="I6" s="6" t="s">
        <v>18</v>
      </c>
      <c r="J6" s="6" t="s">
        <v>11</v>
      </c>
      <c r="K6" s="6" t="s">
        <v>19</v>
      </c>
      <c r="L6" s="6" t="s">
        <v>20</v>
      </c>
      <c r="M6" s="6" t="s">
        <v>21</v>
      </c>
      <c r="N6" s="6" t="s">
        <v>12</v>
      </c>
      <c r="O6" s="6" t="s">
        <v>22</v>
      </c>
      <c r="P6" s="6" t="s">
        <v>13</v>
      </c>
      <c r="Q6" s="6" t="s">
        <v>4</v>
      </c>
      <c r="R6" s="6" t="s">
        <v>5</v>
      </c>
      <c r="S6" s="6" t="s">
        <v>23</v>
      </c>
      <c r="T6" s="6" t="s">
        <v>6</v>
      </c>
      <c r="U6" s="6" t="s">
        <v>1</v>
      </c>
      <c r="V6" s="6" t="s">
        <v>2</v>
      </c>
      <c r="W6" s="4" t="s">
        <v>7</v>
      </c>
    </row>
    <row r="7" spans="1:23">
      <c r="A7" s="11">
        <v>1</v>
      </c>
      <c r="B7" s="11">
        <v>38</v>
      </c>
      <c r="C7" s="11"/>
      <c r="D7" s="7">
        <v>6</v>
      </c>
      <c r="E7" s="7"/>
      <c r="F7" s="7"/>
      <c r="G7" s="7"/>
      <c r="H7" s="7"/>
      <c r="I7" s="7"/>
      <c r="J7" s="7"/>
      <c r="K7" s="7"/>
      <c r="L7" s="7">
        <v>2905</v>
      </c>
      <c r="M7" s="7"/>
      <c r="N7" s="7"/>
      <c r="O7" s="8"/>
      <c r="P7" s="8"/>
      <c r="Q7" s="8"/>
      <c r="R7" s="8"/>
      <c r="S7" s="8"/>
      <c r="T7" s="8">
        <v>500</v>
      </c>
      <c r="U7" s="8">
        <f>SUM(Tabela2023[[#This Row],[Składka 2024]:[Wpisowe]])</f>
        <v>3411</v>
      </c>
      <c r="V7" s="13">
        <v>3411</v>
      </c>
      <c r="W7" s="14">
        <v>45365</v>
      </c>
    </row>
    <row r="8" spans="1:23">
      <c r="A8" s="11">
        <v>2</v>
      </c>
      <c r="B8" s="11">
        <v>52</v>
      </c>
      <c r="C8" s="11">
        <v>6</v>
      </c>
      <c r="D8" s="7">
        <v>6</v>
      </c>
      <c r="E8" s="7"/>
      <c r="F8" s="7">
        <v>337.05</v>
      </c>
      <c r="G8" s="7">
        <v>18.62</v>
      </c>
      <c r="H8" s="7"/>
      <c r="I8" s="7"/>
      <c r="J8" s="7">
        <v>274.11</v>
      </c>
      <c r="K8" s="7">
        <v>205.69</v>
      </c>
      <c r="L8" s="7">
        <v>2905</v>
      </c>
      <c r="M8" s="7"/>
      <c r="N8" s="7"/>
      <c r="O8" s="8"/>
      <c r="P8" s="8"/>
      <c r="Q8" s="8"/>
      <c r="R8" s="8"/>
      <c r="S8" s="8">
        <v>12.5</v>
      </c>
      <c r="T8" s="8">
        <v>500</v>
      </c>
      <c r="U8" s="8">
        <f>SUM(Tabela2023[[#This Row],[Składka 2024]:[Wpisowe]])</f>
        <v>4264.97</v>
      </c>
      <c r="V8" s="13">
        <v>4264.97</v>
      </c>
      <c r="W8" s="14">
        <v>45372</v>
      </c>
    </row>
    <row r="9" spans="1:23">
      <c r="A9" s="11">
        <v>3</v>
      </c>
      <c r="B9" s="11">
        <v>285</v>
      </c>
      <c r="C9" s="11"/>
      <c r="D9" s="8"/>
      <c r="E9" s="8"/>
      <c r="F9" s="8"/>
      <c r="G9" s="8"/>
      <c r="H9" s="8"/>
      <c r="I9" s="8">
        <v>200</v>
      </c>
      <c r="J9" s="8"/>
      <c r="K9" s="7"/>
      <c r="L9" s="8"/>
      <c r="M9" s="8"/>
      <c r="N9" s="8"/>
      <c r="O9" s="8"/>
      <c r="P9" s="8"/>
      <c r="Q9" s="8"/>
      <c r="R9" s="8"/>
      <c r="S9" s="8"/>
      <c r="T9" s="8"/>
      <c r="U9" s="8">
        <f>SUM(Tabela2023[[#This Row],[Składka 2024]:[Wpisowe]])</f>
        <v>200</v>
      </c>
      <c r="V9" s="13">
        <v>200</v>
      </c>
      <c r="W9" s="14">
        <v>45365</v>
      </c>
    </row>
    <row r="10" spans="1:23">
      <c r="A10" s="11">
        <v>4</v>
      </c>
      <c r="B10" s="11"/>
      <c r="C10" s="1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  <c r="Q10" s="8"/>
      <c r="R10" s="8"/>
      <c r="S10" s="8"/>
      <c r="T10" s="8"/>
      <c r="U10" s="8">
        <f>SUM(Tabela2023[[#This Row],[Składka 2024]:[Wpisowe]])</f>
        <v>0</v>
      </c>
      <c r="V10" s="13"/>
      <c r="W10" s="14"/>
    </row>
    <row r="11" spans="1:23">
      <c r="A11" s="11">
        <v>5</v>
      </c>
      <c r="B11" s="1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8"/>
      <c r="Q11" s="8"/>
      <c r="R11" s="8"/>
      <c r="S11" s="8"/>
      <c r="T11" s="8"/>
      <c r="U11" s="8">
        <f>SUM(Tabela2023[[#This Row],[Składka 2024]:[Wpisowe]])</f>
        <v>0</v>
      </c>
      <c r="V11" s="13"/>
      <c r="W11" s="14"/>
    </row>
    <row r="12" spans="1:23">
      <c r="A12" s="11">
        <v>6</v>
      </c>
      <c r="B12" s="11"/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P12" s="8"/>
      <c r="Q12" s="8"/>
      <c r="R12" s="8"/>
      <c r="S12" s="8"/>
      <c r="T12" s="8"/>
      <c r="U12" s="8">
        <f>SUM(Tabela2023[[#This Row],[Składka 2024]:[Wpisowe]])</f>
        <v>0</v>
      </c>
      <c r="V12" s="13"/>
      <c r="W12" s="14"/>
    </row>
    <row r="13" spans="1:23">
      <c r="A13" s="11">
        <v>7</v>
      </c>
      <c r="B13" s="11"/>
      <c r="C13" s="1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8"/>
      <c r="Q13" s="8"/>
      <c r="R13" s="8"/>
      <c r="S13" s="8"/>
      <c r="T13" s="8"/>
      <c r="U13" s="8">
        <f>SUM(Tabela2023[[#This Row],[Składka 2024]:[Wpisowe]])</f>
        <v>0</v>
      </c>
      <c r="V13" s="13"/>
      <c r="W13" s="14"/>
    </row>
    <row r="14" spans="1:23">
      <c r="A14" s="11">
        <v>8</v>
      </c>
      <c r="B14" s="11"/>
      <c r="C14" s="11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8"/>
      <c r="Q14" s="8"/>
      <c r="R14" s="8"/>
      <c r="S14" s="8"/>
      <c r="T14" s="8"/>
      <c r="U14" s="8">
        <f>SUM(Tabela2023[[#This Row],[Składka 2024]:[Wpisowe]])</f>
        <v>0</v>
      </c>
      <c r="V14" s="13"/>
      <c r="W14" s="14"/>
    </row>
    <row r="15" spans="1:23">
      <c r="A15" s="11">
        <v>9</v>
      </c>
      <c r="B15" s="11"/>
      <c r="C15" s="11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>
        <f>SUM(Tabela2023[[#This Row],[Składka 2024]:[Wpisowe]])</f>
        <v>0</v>
      </c>
      <c r="V15" s="13"/>
      <c r="W15" s="14"/>
    </row>
    <row r="16" spans="1:23">
      <c r="A16" s="11">
        <v>10</v>
      </c>
      <c r="B16" s="11"/>
      <c r="C16" s="11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  <c r="P16" s="8"/>
      <c r="Q16" s="8"/>
      <c r="R16" s="8"/>
      <c r="S16" s="8"/>
      <c r="T16" s="8"/>
      <c r="U16" s="8">
        <f>SUM(Tabela2023[[#This Row],[Składka 2024]:[Wpisowe]])</f>
        <v>0</v>
      </c>
      <c r="V16" s="13"/>
      <c r="W16" s="14"/>
    </row>
    <row r="17" spans="1:23">
      <c r="A17" s="11">
        <v>11</v>
      </c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  <c r="P17" s="8"/>
      <c r="Q17" s="8"/>
      <c r="R17" s="8"/>
      <c r="S17" s="8"/>
      <c r="T17" s="8"/>
      <c r="U17" s="8">
        <f>SUM(Tabela2023[[#This Row],[Składka 2024]:[Wpisowe]])</f>
        <v>0</v>
      </c>
      <c r="V17" s="13"/>
      <c r="W17" s="14"/>
    </row>
    <row r="18" spans="1:23">
      <c r="A18" s="15" t="s">
        <v>1</v>
      </c>
      <c r="B18" s="16"/>
      <c r="C18" s="17">
        <f t="shared" ref="C18:V18" si="0">SUM(C7:C17)</f>
        <v>6</v>
      </c>
      <c r="D18" s="17">
        <f t="shared" si="0"/>
        <v>12</v>
      </c>
      <c r="E18" s="17">
        <f t="shared" si="0"/>
        <v>0</v>
      </c>
      <c r="F18" s="17">
        <f t="shared" si="0"/>
        <v>337.05</v>
      </c>
      <c r="G18" s="17">
        <f t="shared" si="0"/>
        <v>18.62</v>
      </c>
      <c r="H18" s="17">
        <f t="shared" si="0"/>
        <v>0</v>
      </c>
      <c r="I18" s="17">
        <f t="shared" si="0"/>
        <v>200</v>
      </c>
      <c r="J18" s="17">
        <f t="shared" si="0"/>
        <v>274.11</v>
      </c>
      <c r="K18" s="17">
        <f t="shared" si="0"/>
        <v>205.69</v>
      </c>
      <c r="L18" s="17">
        <f t="shared" si="0"/>
        <v>5810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/>
      <c r="S18" s="17">
        <f t="shared" si="0"/>
        <v>12.5</v>
      </c>
      <c r="T18" s="17">
        <f t="shared" si="0"/>
        <v>1000</v>
      </c>
      <c r="U18" s="17">
        <f>SUM(U7:U17)</f>
        <v>7875.97</v>
      </c>
      <c r="V18" s="18">
        <f t="shared" si="0"/>
        <v>7875.97</v>
      </c>
      <c r="W18" s="5"/>
    </row>
  </sheetData>
  <mergeCells count="1">
    <mergeCell ref="A18:B18"/>
  </mergeCells>
  <phoneticPr fontId="11" type="noConversion"/>
  <printOptions horizontalCentered="1"/>
  <pageMargins left="0.31496062992125984" right="0.31496062992125984" top="1.7322834645669292" bottom="0.74803149606299213" header="0.31496062992125984" footer="0.31496062992125984"/>
  <pageSetup paperSize="9" scale="86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a l n U n z G I e C j A A A A 9 Q A A A B I A H A B D b 2 5 m a W c v U G F j a 2 F n Z S 5 4 b W w g o h g A K K A U A A A A A A A A A A A A A A A A A A A A A A A A A A A A h Y 8 x D o I w G I W v Q r r T l h o T J D 9 l c I W E x M S 4 N q V i I x R C i + V u D h 7 J K 4 h R 1 M 3 x f e 8 b 3 r t f b 5 B N b R N c 1 G B 1 Z 1 I U Y Y o C Z W R X a V O n a H T H M E Y Z h 1 L I s 6 h V M M v G J p O t U n R y r k 8 I 8 d 5 j v 8 L d U B N G a U Q O R b 6 T J 9 U K 9 J H 1 f z n U x j p h p E I c 9 q 8 x n O E N x e u Y Y Q p k Y V B o 8 + 3 Z P P f Z / k D Y j o 0 b B 8 X 7 J i x z I E s E 8 r 7 A H 1 B L A w Q U A A I A C A B l q W d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a l n U i i K R 7 g O A A A A E Q A A A B M A H A B G b 3 J t d W x h c y 9 T Z W N 0 a W 9 u M S 5 t I K I Y A C i g F A A A A A A A A A A A A A A A A A A A A A A A A A A A A C t O T S 7 J z M 9 T C I b Q h t Y A U E s B A i 0 A F A A C A A g A Z a l n U n z G I e C j A A A A 9 Q A A A B I A A A A A A A A A A A A A A A A A A A A A A E N v b m Z p Z y 9 Q Y W N r Y W d l L n h t b F B L A Q I t A B Q A A g A I A G W p Z 1 I P y u m r p A A A A O k A A A A T A A A A A A A A A A A A A A A A A O 8 A A A B b Q 2 9 u d G V u d F 9 U e X B l c 1 0 u e G 1 s U E s B A i 0 A F A A C A A g A Z a l n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r T p m + w H 8 x O k G J 6 i 6 F i I t Y A A A A A A g A A A A A A E G Y A A A A B A A A g A A A A X J H y s T n q + 7 X w e j p i c c V x O r 8 k j w c T 8 B 3 T n u V L r p q Q i b A A A A A A D o A A A A A C A A A g A A A A V m Y J g n m k q 2 2 L q v R e / g l H K p V W J b q 5 d G U J / A Z c m 0 3 G X M 5 Q A A A A c a E P t o + m 2 X I Z D 8 N X W 5 + o 9 d f J D X 7 Y w 6 U Y t 8 P c d F d o f + M l P c z i f O I O 6 8 J 1 x w b b u p w 6 d z 5 C a d l a l o 7 7 p X q x C b Y 3 P 8 q / H N T T O G G x e P x K a X w O 4 h F A A A A A i V C m n / n + V W w L F h i M 0 f X M Z a 6 X z C h m Y b u q T v s z 2 u 2 r Y e m a K g t e 4 7 H 6 + b r n Q u l 1 + O G Z t e u D 4 Y r k 6 r a z n E v D B g 4 i o Q = = < / D a t a M a s h u p > 
</file>

<file path=customXml/itemProps1.xml><?xml version="1.0" encoding="utf-8"?>
<ds:datastoreItem xmlns:ds="http://schemas.openxmlformats.org/officeDocument/2006/customXml" ds:itemID="{96E69DF7-0165-44E9-AC01-564A5F951C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Marzec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Zacisze</dc:creator>
  <cp:lastModifiedBy>kerik</cp:lastModifiedBy>
  <cp:lastPrinted>2024-06-04T13:58:27Z</cp:lastPrinted>
  <dcterms:created xsi:type="dcterms:W3CDTF">2021-02-06T18:18:04Z</dcterms:created>
  <dcterms:modified xsi:type="dcterms:W3CDTF">2024-06-04T13:59:30Z</dcterms:modified>
</cp:coreProperties>
</file>